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EAPP1\UserData\All\STS\Westchester Office\WLIS WQ Monitoring\Pathogen Indicator Monitoring\WQP Lab\Annual Data\2021\PDF &amp; XLS for Website_Release\"/>
    </mc:Choice>
  </mc:AlternateContent>
  <xr:revisionPtr revIDLastSave="0" documentId="8_{38E1E059-6FFB-44D0-BD49-2655E3B0478D}" xr6:coauthVersionLast="36" xr6:coauthVersionMax="36" xr10:uidLastSave="{00000000-0000-0000-0000-000000000000}"/>
  <bookViews>
    <workbookView xWindow="0" yWindow="0" windowWidth="23040" windowHeight="8484" xr2:uid="{B64E7432-9478-4E7A-8AC1-3740DC1F1F87}"/>
  </bookViews>
  <sheets>
    <sheet name="2021 Summary All" sheetId="1" r:id="rId1"/>
  </sheets>
  <definedNames>
    <definedName name="_xlnm._FilterDatabase" localSheetId="0" hidden="1">'2021 Summary All'!$A$1:$L$157</definedName>
    <definedName name="_xlnm.Print_Area" localSheetId="0">'2021 Summary All'!$A$2:$L$63</definedName>
    <definedName name="_xlnm.Print_Titles" localSheetId="0">'2021 Summary All'!$1:$1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<sst xmlns="http://schemas.openxmlformats.org/spreadsheetml/2006/main" count="173" uniqueCount="141">
  <si>
    <t>Site ID</t>
  </si>
  <si>
    <t>Site Name</t>
  </si>
  <si>
    <t>Total Samples</t>
  </si>
  <si>
    <t>#Fail</t>
  </si>
  <si>
    <t>#Pass</t>
  </si>
  <si>
    <t>% Fail</t>
  </si>
  <si>
    <t>% Pass</t>
  </si>
  <si>
    <t>Wet Fail</t>
  </si>
  <si>
    <t>Dry Fail</t>
  </si>
  <si>
    <r>
      <t xml:space="preserve">GeoMean All: </t>
    </r>
    <r>
      <rPr>
        <b/>
        <i/>
        <sz val="12"/>
        <rFont val="Calibri"/>
        <family val="2"/>
        <scheme val="minor"/>
      </rPr>
      <t>Enterococcus</t>
    </r>
  </si>
  <si>
    <r>
      <t xml:space="preserve">Maximum </t>
    </r>
    <r>
      <rPr>
        <b/>
        <i/>
        <sz val="12"/>
        <rFont val="Calibri"/>
        <family val="2"/>
        <scheme val="minor"/>
      </rPr>
      <t>Enterococcus</t>
    </r>
  </si>
  <si>
    <r>
      <t xml:space="preserve">Minimum </t>
    </r>
    <r>
      <rPr>
        <b/>
        <i/>
        <sz val="12"/>
        <rFont val="Calibri"/>
        <family val="2"/>
        <scheme val="minor"/>
      </rPr>
      <t>Enteroccocus</t>
    </r>
  </si>
  <si>
    <r>
      <t xml:space="preserve">GeoMean All: </t>
    </r>
    <r>
      <rPr>
        <b/>
        <i/>
        <sz val="12"/>
        <rFont val="Calibri"/>
        <family val="2"/>
        <scheme val="minor"/>
      </rPr>
      <t>E coli</t>
    </r>
  </si>
  <si>
    <r>
      <t xml:space="preserve">Maximum          </t>
    </r>
    <r>
      <rPr>
        <b/>
        <i/>
        <sz val="12"/>
        <rFont val="Calibri"/>
        <family val="2"/>
        <scheme val="minor"/>
      </rPr>
      <t>E coli</t>
    </r>
  </si>
  <si>
    <r>
      <t xml:space="preserve">Minimum                  </t>
    </r>
    <r>
      <rPr>
        <b/>
        <i/>
        <sz val="12"/>
        <rFont val="Calibri"/>
        <family val="2"/>
        <scheme val="minor"/>
      </rPr>
      <t>E coli</t>
    </r>
  </si>
  <si>
    <t>BE-BHa</t>
  </si>
  <si>
    <t>Byram Park, Greenwich, CT</t>
  </si>
  <si>
    <t>&lt;10</t>
  </si>
  <si>
    <t>BE-LBd</t>
  </si>
  <si>
    <t>Douglaston Manor Beach, Queens, NYC, NY</t>
  </si>
  <si>
    <t>BE-MHa</t>
  </si>
  <si>
    <t>Harbor Island Beach, Mamaroneck, NY</t>
  </si>
  <si>
    <t>BE-MHd</t>
  </si>
  <si>
    <t>Shore Acres Yacht Club, Mamaroneck Village, NY</t>
  </si>
  <si>
    <t>BS-WCWa</t>
  </si>
  <si>
    <t>Rye Playland Park, Rye, NY</t>
  </si>
  <si>
    <t>BS-WCWb</t>
  </si>
  <si>
    <t>Beach Point Club, Mamaroneck Village, NY</t>
  </si>
  <si>
    <t>BS-WLISa</t>
  </si>
  <si>
    <t>Glen Island Park, New Rochelle, NY</t>
  </si>
  <si>
    <t>E-GCa</t>
  </si>
  <si>
    <t>Greenwich Cove, Greenwich, CT</t>
  </si>
  <si>
    <t>E-GHa</t>
  </si>
  <si>
    <t>Indian Harbor Yacht Club, Greenwich, CT</t>
  </si>
  <si>
    <t>E-LBa</t>
  </si>
  <si>
    <t>Bayside Marina, Queens, NYC, NY</t>
  </si>
  <si>
    <t>E-LBb</t>
  </si>
  <si>
    <t>Little Neck Bay at Cross Island Parkway and 35th Avenue, Queens, NYC, NY</t>
  </si>
  <si>
    <t>&gt;24196</t>
  </si>
  <si>
    <t>E-LBc</t>
  </si>
  <si>
    <t>Parsons Beach at 233rd Street, Queens, NYC, NY</t>
  </si>
  <si>
    <t>E-LBe</t>
  </si>
  <si>
    <t>Memorial Park, Queens, NYC, NY</t>
  </si>
  <si>
    <t>E-LBf</t>
  </si>
  <si>
    <t>Little Neck Bay at Shore Drive and North Circle Drive, Great Neck Estates, NY</t>
  </si>
  <si>
    <t>E-LBg</t>
  </si>
  <si>
    <t>Little Neck Bay at Martin Court, Kings Point, NY</t>
  </si>
  <si>
    <t>E-LHa</t>
  </si>
  <si>
    <t>Larchmont Harbor at Park Ave, Larchmont, NY</t>
  </si>
  <si>
    <t>E-LHb</t>
  </si>
  <si>
    <t>Flint Park, Larchmont, NY</t>
  </si>
  <si>
    <t>E-MHb</t>
  </si>
  <si>
    <t>Mamaroneck Harbor at Taylor Lane, Mamaroneck Village, NY</t>
  </si>
  <si>
    <t>E-MHc</t>
  </si>
  <si>
    <t>Mamaroneck Harbor East Basin, Mamaroneck Village, NY</t>
  </si>
  <si>
    <t>E-MLa</t>
  </si>
  <si>
    <t>Rye Marshlands Conservancy, Rye, NY</t>
  </si>
  <si>
    <t>E-NRHa</t>
  </si>
  <si>
    <t>Neptune Boat Club, New Rochelle, NY</t>
  </si>
  <si>
    <t>E-NRHc</t>
  </si>
  <si>
    <t>Shore Park, Pelham Manor, NY</t>
  </si>
  <si>
    <t>E-NRHd</t>
  </si>
  <si>
    <t>Glen Island Approach, New Rochelle, NY</t>
  </si>
  <si>
    <t>E-PLa</t>
  </si>
  <si>
    <t>Playland Lake at Edith Read Natural Park, Rye, NY</t>
  </si>
  <si>
    <t>E-UMP</t>
  </si>
  <si>
    <t>Udalls Mill Pond, Saddle Rock, NY</t>
  </si>
  <si>
    <t>E-VAMa</t>
  </si>
  <si>
    <t>Van Amringe Millpond, Mamaroneck Village, NY</t>
  </si>
  <si>
    <t>E-WLISb</t>
  </si>
  <si>
    <t>Five Islands Park on Beach,  New Rochelle, NY</t>
  </si>
  <si>
    <t>E-WLISc</t>
  </si>
  <si>
    <t>Five Islands Approach at Le Fevres Lane, New Rochelle, NY</t>
  </si>
  <si>
    <t>R-AC-0.20</t>
  </si>
  <si>
    <t>Alley Creek Outfall at Northern Boulevard Queens, NYC, NY</t>
  </si>
  <si>
    <t>R-BB-0.6</t>
  </si>
  <si>
    <t>Blind Brook at Disbrow Park, Rye, NY</t>
  </si>
  <si>
    <t>R-BB-2.9</t>
  </si>
  <si>
    <t>Blind Brook at Rye Nature Center, Rye, NY</t>
  </si>
  <si>
    <t>R-BR-0.55</t>
  </si>
  <si>
    <t>Byram River at Columbus Park, Port Chester, NY</t>
  </si>
  <si>
    <t>R-BR-1.01</t>
  </si>
  <si>
    <t>Byram River at South Water Street, Greenwich, CT</t>
  </si>
  <si>
    <t>R-BR-3.15</t>
  </si>
  <si>
    <t>Byram River at Comley Avenue, Greenwich, CT</t>
  </si>
  <si>
    <t>R-BR-7.55</t>
  </si>
  <si>
    <t>Byram River at Cliffdale Road, Greenwich, CT</t>
  </si>
  <si>
    <t>R-BREB-0.20</t>
  </si>
  <si>
    <t>East Branch Byram River at Riversville Road, Greenwich, CT</t>
  </si>
  <si>
    <t>R-BSB-0.06</t>
  </si>
  <si>
    <t>Beaver Swamp Brook at Boston Post Road, Mamaroneck Village, NY</t>
  </si>
  <si>
    <t>R-BSB-0.46</t>
  </si>
  <si>
    <t>Beaver Swamp Brook at Rye Neck High School, Mamaroneck Village, NY</t>
  </si>
  <si>
    <t>R-BSB-1.67</t>
  </si>
  <si>
    <t>Beaver Swamp Brook at Truxton Street, Harrison, NY</t>
  </si>
  <si>
    <t>R-BSB-2.2</t>
  </si>
  <si>
    <t>Beaver Swamp Brook at Greenwood Union Cemetery, Harrison, NY</t>
  </si>
  <si>
    <t>R-GA-0.40</t>
  </si>
  <si>
    <t>Gabblers Creek at Sandhill Road, Queens, NYC, NY</t>
  </si>
  <si>
    <t>R-GC-0.25</t>
  </si>
  <si>
    <t>Guion Creek at South Barry Avenue Bridge, Mamaroneck Village, NY</t>
  </si>
  <si>
    <t>R-HNB-1.6</t>
  </si>
  <si>
    <t>Horseneck Brook at Eagle Hill, Greenwich, CT</t>
  </si>
  <si>
    <t>R-HUT-3.87</t>
  </si>
  <si>
    <t>Glover Field, Mount Vernon, NY</t>
  </si>
  <si>
    <t>R-HUT-4.40</t>
  </si>
  <si>
    <t>Outfall at Farrell and Beechwood, Mount Vernon, NY</t>
  </si>
  <si>
    <t>R-HUT-4.42</t>
  </si>
  <si>
    <t>Upstream of Farrell and Beechwood, Mount Vernon, NY</t>
  </si>
  <si>
    <t>R-HUT-4.55</t>
  </si>
  <si>
    <t>Pelham Lake at Willson's Woods Park, Mount Vernon, NY</t>
  </si>
  <si>
    <t>R-MIR-1.40</t>
  </si>
  <si>
    <t>Mianus River at Cos Cob Marina, Greenwich, CT</t>
  </si>
  <si>
    <t>R-MR-0.24</t>
  </si>
  <si>
    <t>Mamaroneck River at Phillips Park Road, Mamaroneck Village, NY</t>
  </si>
  <si>
    <t>R-MR-0.61</t>
  </si>
  <si>
    <t>Mamaroneck River at Station Park Road, Mamaroneck Village, NY</t>
  </si>
  <si>
    <t>R-MR-0.76</t>
  </si>
  <si>
    <t>Mamaroneck River at North Barry Avenue Extended, Mamaroneck Village, NY</t>
  </si>
  <si>
    <t>R-MR-2.01</t>
  </si>
  <si>
    <t>Mamaroneck River at Joint Water Works, Mamaroneck Village, NY</t>
  </si>
  <si>
    <t>R-MR-2.66</t>
  </si>
  <si>
    <t>Mamaroneck River at Saxon Woods Park, Mamaroneck, NY</t>
  </si>
  <si>
    <t>R-MR-3.82</t>
  </si>
  <si>
    <t>Mamaroneck River at Saxon Woods Road, White Plains, NY</t>
  </si>
  <si>
    <t>R-MR-5.12</t>
  </si>
  <si>
    <t>Mamaroneck River at Reynal Road, White Plains, NY</t>
  </si>
  <si>
    <t>R-OC-0.22</t>
  </si>
  <si>
    <t>Otter Creek at South Barry Avenue Bridge, Mamaroneck Village, NY</t>
  </si>
  <si>
    <t>R-PC-0.01</t>
  </si>
  <si>
    <t>Pemberwick Creek at Pemberwick Road, Greenwich, CT</t>
  </si>
  <si>
    <t>R-PR-0.1</t>
  </si>
  <si>
    <t>Premium River at Pryer Manor Road, New Rochelle, NY</t>
  </si>
  <si>
    <t>R-SHR-0.07</t>
  </si>
  <si>
    <t>Sheldrake River at Columbus Park, Mamaroneck Village, NY</t>
  </si>
  <si>
    <t>R-SHR-2.28</t>
  </si>
  <si>
    <t>Sheldrake River at Bonnie Briar Lane, Mamaroneck, NY</t>
  </si>
  <si>
    <t>R-SHR-2.91</t>
  </si>
  <si>
    <t>Sheldrake Lake, New Rochelle, NY</t>
  </si>
  <si>
    <t>S-WLISd</t>
  </si>
  <si>
    <t>Steppingstone Park, Kings Point, 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</si>
</sst>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3959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9" fontId="2" fillId="2" borderId="3" xfId="1" applyNumberFormat="1" applyFont="1" applyFill="1" applyBorder="1" applyAlignment="1">
      <alignment horizontal="center" vertical="center" wrapText="1"/>
    </xf>
    <xf numFmtId="9" fontId="2" fillId="3" borderId="3" xfId="1" applyNumberFormat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9" fontId="6" fillId="2" borderId="7" xfId="1" applyNumberFormat="1" applyFont="1" applyFill="1" applyBorder="1" applyAlignment="1">
      <alignment horizontal="center" vertical="center"/>
    </xf>
    <xf numFmtId="9" fontId="6" fillId="3" borderId="7" xfId="1" applyNumberFormat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1" fontId="6" fillId="5" borderId="5" xfId="1" applyNumberFormat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6" fillId="5" borderId="8" xfId="1" applyNumberFormat="1" applyFont="1" applyFill="1" applyBorder="1" applyAlignment="1">
      <alignment horizontal="center" vertical="center"/>
    </xf>
    <xf numFmtId="1" fontId="6" fillId="7" borderId="5" xfId="1" applyNumberFormat="1" applyFont="1" applyFill="1" applyBorder="1" applyAlignment="1">
      <alignment horizontal="center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6" fillId="7" borderId="8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1" fontId="7" fillId="5" borderId="9" xfId="1" applyNumberFormat="1" applyFont="1" applyFill="1" applyBorder="1" applyAlignment="1">
      <alignment horizontal="center" vertical="center" wrapText="1"/>
    </xf>
    <xf numFmtId="0" fontId="7" fillId="5" borderId="11" xfId="1" applyNumberFormat="1" applyFont="1" applyFill="1" applyBorder="1" applyAlignment="1">
      <alignment horizontal="center" vertical="center"/>
    </xf>
    <xf numFmtId="0" fontId="6" fillId="5" borderId="12" xfId="1" applyNumberFormat="1" applyFont="1" applyFill="1" applyBorder="1" applyAlignment="1">
      <alignment horizontal="center" vertical="center"/>
    </xf>
    <xf numFmtId="1" fontId="6" fillId="7" borderId="9" xfId="1" applyNumberFormat="1" applyFont="1" applyFill="1" applyBorder="1" applyAlignment="1">
      <alignment horizontal="center" vertical="center"/>
    </xf>
    <xf numFmtId="0" fontId="6" fillId="7" borderId="11" xfId="1" applyNumberFormat="1" applyFont="1" applyFill="1" applyBorder="1" applyAlignment="1">
      <alignment horizontal="center" vertical="center"/>
    </xf>
    <xf numFmtId="0" fontId="6" fillId="7" borderId="12" xfId="1" applyNumberFormat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 wrapText="1"/>
    </xf>
    <xf numFmtId="1" fontId="6" fillId="5" borderId="9" xfId="1" applyNumberFormat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/>
    </xf>
    <xf numFmtId="0" fontId="6" fillId="7" borderId="11" xfId="1" applyFont="1" applyFill="1" applyBorder="1" applyAlignment="1">
      <alignment horizontal="center" vertical="center"/>
    </xf>
    <xf numFmtId="0" fontId="6" fillId="7" borderId="12" xfId="1" applyFont="1" applyFill="1" applyBorder="1" applyAlignment="1">
      <alignment horizontal="center" vertical="center"/>
    </xf>
    <xf numFmtId="0" fontId="6" fillId="8" borderId="9" xfId="1" applyNumberFormat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1" xfId="1" applyNumberFormat="1" applyFont="1" applyFill="1" applyBorder="1" applyAlignment="1">
      <alignment horizontal="center" vertical="center"/>
    </xf>
    <xf numFmtId="1" fontId="7" fillId="5" borderId="11" xfId="1" applyNumberFormat="1" applyFont="1" applyFill="1" applyBorder="1" applyAlignment="1">
      <alignment horizontal="center" vertical="center"/>
    </xf>
    <xf numFmtId="1" fontId="6" fillId="7" borderId="11" xfId="1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/>
    </xf>
    <xf numFmtId="3" fontId="6" fillId="7" borderId="11" xfId="1" applyNumberFormat="1" applyFont="1" applyFill="1" applyBorder="1" applyAlignment="1">
      <alignment horizontal="center" vertical="center"/>
    </xf>
    <xf numFmtId="0" fontId="7" fillId="5" borderId="12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1" fontId="6" fillId="7" borderId="9" xfId="0" applyNumberFormat="1" applyFont="1" applyFill="1" applyBorder="1" applyAlignment="1">
      <alignment horizontal="center" vertical="center"/>
    </xf>
    <xf numFmtId="1" fontId="7" fillId="9" borderId="9" xfId="1" applyNumberFormat="1" applyFont="1" applyFill="1" applyBorder="1" applyAlignment="1">
      <alignment horizontal="center" vertical="center"/>
    </xf>
    <xf numFmtId="0" fontId="7" fillId="9" borderId="11" xfId="1" applyNumberFormat="1" applyFont="1" applyFill="1" applyBorder="1" applyAlignment="1">
      <alignment horizontal="center" vertical="center"/>
    </xf>
    <xf numFmtId="0" fontId="7" fillId="9" borderId="12" xfId="1" applyNumberFormat="1" applyFont="1" applyFill="1" applyBorder="1" applyAlignment="1">
      <alignment horizontal="center" vertical="center"/>
    </xf>
    <xf numFmtId="1" fontId="7" fillId="6" borderId="9" xfId="1" applyNumberFormat="1" applyFont="1" applyFill="1" applyBorder="1" applyAlignment="1">
      <alignment horizontal="center" vertical="center" wrapText="1"/>
    </xf>
    <xf numFmtId="0" fontId="7" fillId="6" borderId="11" xfId="1" applyNumberFormat="1" applyFont="1" applyFill="1" applyBorder="1" applyAlignment="1">
      <alignment horizontal="center" vertical="center"/>
    </xf>
    <xf numFmtId="0" fontId="7" fillId="6" borderId="12" xfId="1" applyNumberFormat="1" applyFont="1" applyFill="1" applyBorder="1" applyAlignment="1">
      <alignment horizontal="center" vertical="center"/>
    </xf>
    <xf numFmtId="0" fontId="6" fillId="9" borderId="12" xfId="1" applyNumberFormat="1" applyFont="1" applyFill="1" applyBorder="1" applyAlignment="1">
      <alignment horizontal="center" vertical="center"/>
    </xf>
    <xf numFmtId="1" fontId="6" fillId="6" borderId="9" xfId="1" applyNumberFormat="1" applyFont="1" applyFill="1" applyBorder="1" applyAlignment="1">
      <alignment horizontal="center" vertical="center" wrapText="1"/>
    </xf>
    <xf numFmtId="0" fontId="6" fillId="6" borderId="12" xfId="1" applyNumberFormat="1" applyFont="1" applyFill="1" applyBorder="1" applyAlignment="1">
      <alignment horizontal="center" vertical="center"/>
    </xf>
    <xf numFmtId="1" fontId="6" fillId="9" borderId="9" xfId="1" applyNumberFormat="1" applyFont="1" applyFill="1" applyBorder="1" applyAlignment="1">
      <alignment horizontal="center" vertical="center"/>
    </xf>
    <xf numFmtId="0" fontId="6" fillId="9" borderId="11" xfId="1" applyNumberFormat="1" applyFont="1" applyFill="1" applyBorder="1" applyAlignment="1">
      <alignment horizontal="center" vertical="center"/>
    </xf>
    <xf numFmtId="1" fontId="6" fillId="9" borderId="11" xfId="1" applyNumberFormat="1" applyFont="1" applyFill="1" applyBorder="1" applyAlignment="1">
      <alignment horizontal="center" vertical="center"/>
    </xf>
    <xf numFmtId="3" fontId="6" fillId="9" borderId="12" xfId="1" applyNumberFormat="1" applyFont="1" applyFill="1" applyBorder="1" applyAlignment="1">
      <alignment horizontal="center" vertical="center"/>
    </xf>
    <xf numFmtId="1" fontId="7" fillId="6" borderId="11" xfId="1" applyNumberFormat="1" applyFont="1" applyFill="1" applyBorder="1" applyAlignment="1">
      <alignment horizontal="center" vertical="center"/>
    </xf>
    <xf numFmtId="3" fontId="6" fillId="6" borderId="12" xfId="1" applyNumberFormat="1" applyFont="1" applyFill="1" applyBorder="1" applyAlignment="1">
      <alignment horizontal="center" vertical="center"/>
    </xf>
    <xf numFmtId="1" fontId="6" fillId="10" borderId="9" xfId="1" applyNumberFormat="1" applyFont="1" applyFill="1" applyBorder="1" applyAlignment="1">
      <alignment horizontal="center" vertical="center"/>
    </xf>
    <xf numFmtId="0" fontId="6" fillId="10" borderId="11" xfId="1" applyNumberFormat="1" applyFont="1" applyFill="1" applyBorder="1" applyAlignment="1">
      <alignment horizontal="center" vertical="center"/>
    </xf>
    <xf numFmtId="0" fontId="6" fillId="10" borderId="12" xfId="1" applyNumberFormat="1" applyFont="1" applyFill="1" applyBorder="1" applyAlignment="1">
      <alignment horizontal="center" vertical="center"/>
    </xf>
    <xf numFmtId="1" fontId="6" fillId="11" borderId="9" xfId="1" applyNumberFormat="1" applyFont="1" applyFill="1" applyBorder="1" applyAlignment="1">
      <alignment horizontal="center" vertical="center"/>
    </xf>
    <xf numFmtId="0" fontId="6" fillId="11" borderId="11" xfId="1" applyNumberFormat="1" applyFont="1" applyFill="1" applyBorder="1" applyAlignment="1">
      <alignment horizontal="center" vertical="center"/>
    </xf>
    <xf numFmtId="0" fontId="6" fillId="11" borderId="12" xfId="1" applyNumberFormat="1" applyFont="1" applyFill="1" applyBorder="1" applyAlignment="1">
      <alignment horizontal="center" vertical="center"/>
    </xf>
    <xf numFmtId="1" fontId="6" fillId="11" borderId="9" xfId="1" applyNumberFormat="1" applyFont="1" applyFill="1" applyBorder="1" applyAlignment="1">
      <alignment horizontal="center" vertical="center" wrapText="1"/>
    </xf>
    <xf numFmtId="0" fontId="6" fillId="6" borderId="11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1" fontId="7" fillId="5" borderId="13" xfId="1" applyNumberFormat="1" applyFont="1" applyFill="1" applyBorder="1" applyAlignment="1">
      <alignment horizontal="center" vertical="center" wrapText="1"/>
    </xf>
    <xf numFmtId="0" fontId="7" fillId="5" borderId="15" xfId="1" applyNumberFormat="1" applyFont="1" applyFill="1" applyBorder="1" applyAlignment="1">
      <alignment horizontal="center" vertical="center"/>
    </xf>
    <xf numFmtId="0" fontId="6" fillId="5" borderId="16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 vertical="center"/>
    </xf>
    <xf numFmtId="0" fontId="6" fillId="10" borderId="15" xfId="1" applyNumberFormat="1" applyFont="1" applyFill="1" applyBorder="1" applyAlignment="1">
      <alignment horizontal="center" vertical="center"/>
    </xf>
    <xf numFmtId="0" fontId="6" fillId="10" borderId="16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8" borderId="0" xfId="1" applyNumberFormat="1" applyFont="1" applyFill="1" applyBorder="1" applyAlignment="1">
      <alignment horizontal="center" vertical="center"/>
    </xf>
    <xf numFmtId="0" fontId="6" fillId="8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6" fillId="12" borderId="0" xfId="1" applyFont="1" applyFill="1" applyBorder="1" applyAlignment="1">
      <alignment horizontal="center" vertical="center"/>
    </xf>
    <xf numFmtId="0" fontId="6" fillId="13" borderId="0" xfId="1" applyFont="1" applyFill="1" applyBorder="1" applyAlignment="1">
      <alignment horizontal="center" vertical="center"/>
    </xf>
    <xf numFmtId="9" fontId="6" fillId="12" borderId="0" xfId="1" applyNumberFormat="1" applyFont="1" applyFill="1" applyBorder="1" applyAlignment="1">
      <alignment horizontal="center" vertical="center"/>
    </xf>
    <xf numFmtId="9" fontId="6" fillId="13" borderId="0" xfId="1" applyNumberFormat="1" applyFont="1" applyFill="1" applyBorder="1" applyAlignment="1">
      <alignment horizontal="center" vertical="center"/>
    </xf>
    <xf numFmtId="0" fontId="6" fillId="14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037C92B-5A75-4B3C-875B-F4283FC63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5BEC-AD4A-465F-9D1C-7369984D2DFD}">
  <sheetPr>
    <pageSetUpPr fitToPage="1"/>
  </sheetPr>
  <dimension ref="A1:O157"/>
  <sheetViews>
    <sheetView tabSelected="1" zoomScale="70" zoomScaleNormal="70" workbookViewId="0">
      <selection activeCell="X26" sqref="X26"/>
    </sheetView>
  </sheetViews>
  <sheetFormatPr defaultColWidth="10.109375" defaultRowHeight="15.6" x14ac:dyDescent="0.3"/>
  <cols>
    <col min="1" max="1" width="14.44140625" style="105" customWidth="1"/>
    <col min="2" max="2" width="30.33203125" style="106" customWidth="1"/>
    <col min="3" max="3" width="9.33203125" style="105" bestFit="1" customWidth="1"/>
    <col min="4" max="4" width="7.88671875" style="107" customWidth="1"/>
    <col min="5" max="5" width="7.88671875" style="108" customWidth="1"/>
    <col min="6" max="6" width="7.88671875" style="109" customWidth="1"/>
    <col min="7" max="7" width="7.88671875" style="110" customWidth="1"/>
    <col min="8" max="8" width="7.88671875" style="111" customWidth="1"/>
    <col min="9" max="9" width="7.88671875" style="112" customWidth="1"/>
    <col min="10" max="15" width="15" style="104" customWidth="1"/>
    <col min="16" max="16384" width="10.109375" style="32"/>
  </cols>
  <sheetData>
    <row r="1" spans="1:15" s="16" customFormat="1" ht="48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</row>
    <row r="2" spans="1:15" ht="48" customHeight="1" thickTop="1" x14ac:dyDescent="0.3">
      <c r="A2" s="17" t="s">
        <v>15</v>
      </c>
      <c r="B2" s="18" t="s">
        <v>16</v>
      </c>
      <c r="C2" s="19">
        <v>11</v>
      </c>
      <c r="D2" s="20">
        <v>2</v>
      </c>
      <c r="E2" s="21">
        <v>9</v>
      </c>
      <c r="F2" s="22">
        <f>D2/C2</f>
        <v>0.18181818181818182</v>
      </c>
      <c r="G2" s="23">
        <f>E2/C2</f>
        <v>0.81818181818181823</v>
      </c>
      <c r="H2" s="24">
        <v>1</v>
      </c>
      <c r="I2" s="25">
        <v>1</v>
      </c>
      <c r="J2" s="26">
        <v>21</v>
      </c>
      <c r="K2" s="27">
        <v>146</v>
      </c>
      <c r="L2" s="28" t="s">
        <v>17</v>
      </c>
      <c r="M2" s="29"/>
      <c r="N2" s="30"/>
      <c r="O2" s="31"/>
    </row>
    <row r="3" spans="1:15" ht="48" customHeight="1" x14ac:dyDescent="0.3">
      <c r="A3" s="33" t="s">
        <v>18</v>
      </c>
      <c r="B3" s="34" t="s">
        <v>19</v>
      </c>
      <c r="C3" s="35">
        <v>11</v>
      </c>
      <c r="D3" s="36">
        <v>5</v>
      </c>
      <c r="E3" s="37">
        <v>6</v>
      </c>
      <c r="F3" s="22">
        <f t="shared" ref="F3:F63" si="0">D3/C3</f>
        <v>0.45454545454545453</v>
      </c>
      <c r="G3" s="23">
        <f t="shared" ref="G3:G63" si="1">E3/C3</f>
        <v>0.54545454545454541</v>
      </c>
      <c r="H3" s="38">
        <v>2</v>
      </c>
      <c r="I3" s="39">
        <v>3</v>
      </c>
      <c r="J3" s="40">
        <v>59</v>
      </c>
      <c r="K3" s="41">
        <v>987</v>
      </c>
      <c r="L3" s="42" t="s">
        <v>17</v>
      </c>
      <c r="M3" s="43"/>
      <c r="N3" s="44"/>
      <c r="O3" s="45"/>
    </row>
    <row r="4" spans="1:15" ht="48" customHeight="1" x14ac:dyDescent="0.3">
      <c r="A4" s="46" t="s">
        <v>20</v>
      </c>
      <c r="B4" s="47" t="s">
        <v>21</v>
      </c>
      <c r="C4" s="35">
        <v>10</v>
      </c>
      <c r="D4" s="36">
        <v>2</v>
      </c>
      <c r="E4" s="37">
        <v>8</v>
      </c>
      <c r="F4" s="22">
        <f t="shared" si="0"/>
        <v>0.2</v>
      </c>
      <c r="G4" s="23">
        <f t="shared" si="1"/>
        <v>0.8</v>
      </c>
      <c r="H4" s="38">
        <v>2</v>
      </c>
      <c r="I4" s="39">
        <v>0</v>
      </c>
      <c r="J4" s="48">
        <v>18</v>
      </c>
      <c r="K4" s="49">
        <v>247</v>
      </c>
      <c r="L4" s="50" t="s">
        <v>17</v>
      </c>
      <c r="M4" s="43"/>
      <c r="N4" s="51"/>
      <c r="O4" s="52"/>
    </row>
    <row r="5" spans="1:15" ht="48" customHeight="1" x14ac:dyDescent="0.3">
      <c r="A5" s="33" t="s">
        <v>22</v>
      </c>
      <c r="B5" s="34" t="s">
        <v>23</v>
      </c>
      <c r="C5" s="35">
        <v>10</v>
      </c>
      <c r="D5" s="36">
        <v>2</v>
      </c>
      <c r="E5" s="37">
        <v>8</v>
      </c>
      <c r="F5" s="22">
        <f t="shared" si="0"/>
        <v>0.2</v>
      </c>
      <c r="G5" s="23">
        <f t="shared" si="1"/>
        <v>0.8</v>
      </c>
      <c r="H5" s="38">
        <v>2</v>
      </c>
      <c r="I5" s="39">
        <v>0</v>
      </c>
      <c r="J5" s="48">
        <v>27</v>
      </c>
      <c r="K5" s="41">
        <v>238</v>
      </c>
      <c r="L5" s="42" t="s">
        <v>17</v>
      </c>
      <c r="M5" s="43"/>
      <c r="N5" s="44"/>
      <c r="O5" s="45"/>
    </row>
    <row r="6" spans="1:15" ht="48" customHeight="1" x14ac:dyDescent="0.3">
      <c r="A6" s="33" t="s">
        <v>24</v>
      </c>
      <c r="B6" s="34" t="s">
        <v>25</v>
      </c>
      <c r="C6" s="35">
        <v>11</v>
      </c>
      <c r="D6" s="36">
        <v>3</v>
      </c>
      <c r="E6" s="37">
        <v>8</v>
      </c>
      <c r="F6" s="22">
        <f t="shared" si="0"/>
        <v>0.27272727272727271</v>
      </c>
      <c r="G6" s="23">
        <f t="shared" si="1"/>
        <v>0.72727272727272729</v>
      </c>
      <c r="H6" s="38">
        <v>1</v>
      </c>
      <c r="I6" s="39">
        <v>2</v>
      </c>
      <c r="J6" s="40">
        <v>49</v>
      </c>
      <c r="K6" s="41">
        <v>6867</v>
      </c>
      <c r="L6" s="42" t="s">
        <v>17</v>
      </c>
      <c r="M6" s="43"/>
      <c r="N6" s="44"/>
      <c r="O6" s="45"/>
    </row>
    <row r="7" spans="1:15" ht="48" customHeight="1" x14ac:dyDescent="0.3">
      <c r="A7" s="53" t="s">
        <v>26</v>
      </c>
      <c r="B7" s="34" t="s">
        <v>27</v>
      </c>
      <c r="C7" s="35">
        <v>10</v>
      </c>
      <c r="D7" s="36">
        <v>3</v>
      </c>
      <c r="E7" s="37">
        <v>7</v>
      </c>
      <c r="F7" s="22">
        <f t="shared" si="0"/>
        <v>0.3</v>
      </c>
      <c r="G7" s="23">
        <f t="shared" si="1"/>
        <v>0.7</v>
      </c>
      <c r="H7" s="38">
        <v>3</v>
      </c>
      <c r="I7" s="39">
        <v>0</v>
      </c>
      <c r="J7" s="48">
        <v>29</v>
      </c>
      <c r="K7" s="49">
        <v>173</v>
      </c>
      <c r="L7" s="42" t="s">
        <v>17</v>
      </c>
      <c r="M7" s="43"/>
      <c r="N7" s="51"/>
      <c r="O7" s="45"/>
    </row>
    <row r="8" spans="1:15" ht="48" customHeight="1" x14ac:dyDescent="0.3">
      <c r="A8" s="53" t="s">
        <v>28</v>
      </c>
      <c r="B8" s="34" t="s">
        <v>29</v>
      </c>
      <c r="C8" s="35">
        <v>10</v>
      </c>
      <c r="D8" s="36">
        <v>0</v>
      </c>
      <c r="E8" s="37">
        <v>10</v>
      </c>
      <c r="F8" s="22">
        <f t="shared" si="0"/>
        <v>0</v>
      </c>
      <c r="G8" s="23">
        <f t="shared" si="1"/>
        <v>1</v>
      </c>
      <c r="H8" s="38">
        <v>0</v>
      </c>
      <c r="I8" s="39">
        <v>0</v>
      </c>
      <c r="J8" s="48">
        <v>9</v>
      </c>
      <c r="K8" s="54">
        <v>30</v>
      </c>
      <c r="L8" s="42" t="s">
        <v>17</v>
      </c>
      <c r="M8" s="43"/>
      <c r="N8" s="51"/>
      <c r="O8" s="45"/>
    </row>
    <row r="9" spans="1:15" ht="48" customHeight="1" x14ac:dyDescent="0.3">
      <c r="A9" s="33" t="s">
        <v>30</v>
      </c>
      <c r="B9" s="34" t="s">
        <v>31</v>
      </c>
      <c r="C9" s="35">
        <v>11</v>
      </c>
      <c r="D9" s="36">
        <v>0</v>
      </c>
      <c r="E9" s="37">
        <v>11</v>
      </c>
      <c r="F9" s="22">
        <f t="shared" si="0"/>
        <v>0</v>
      </c>
      <c r="G9" s="23">
        <f t="shared" si="1"/>
        <v>1</v>
      </c>
      <c r="H9" s="38">
        <v>0</v>
      </c>
      <c r="I9" s="39">
        <v>0</v>
      </c>
      <c r="J9" s="48">
        <v>7</v>
      </c>
      <c r="K9" s="55">
        <v>52</v>
      </c>
      <c r="L9" s="42" t="s">
        <v>17</v>
      </c>
      <c r="M9" s="43"/>
      <c r="N9" s="44"/>
      <c r="O9" s="45"/>
    </row>
    <row r="10" spans="1:15" ht="48" customHeight="1" x14ac:dyDescent="0.3">
      <c r="A10" s="33" t="s">
        <v>32</v>
      </c>
      <c r="B10" s="34" t="s">
        <v>33</v>
      </c>
      <c r="C10" s="35">
        <v>11</v>
      </c>
      <c r="D10" s="36">
        <v>1</v>
      </c>
      <c r="E10" s="37">
        <v>10</v>
      </c>
      <c r="F10" s="22">
        <f t="shared" si="0"/>
        <v>9.0909090909090912E-2</v>
      </c>
      <c r="G10" s="23">
        <f t="shared" si="1"/>
        <v>0.90909090909090906</v>
      </c>
      <c r="H10" s="38">
        <v>0</v>
      </c>
      <c r="I10" s="39">
        <v>1</v>
      </c>
      <c r="J10" s="48">
        <v>16</v>
      </c>
      <c r="K10" s="41">
        <v>171</v>
      </c>
      <c r="L10" s="42" t="s">
        <v>17</v>
      </c>
      <c r="M10" s="43"/>
      <c r="N10" s="44"/>
      <c r="O10" s="45"/>
    </row>
    <row r="11" spans="1:15" ht="48" customHeight="1" x14ac:dyDescent="0.3">
      <c r="A11" s="33" t="s">
        <v>34</v>
      </c>
      <c r="B11" s="34" t="s">
        <v>35</v>
      </c>
      <c r="C11" s="35">
        <v>11</v>
      </c>
      <c r="D11" s="36">
        <v>6</v>
      </c>
      <c r="E11" s="37">
        <v>5</v>
      </c>
      <c r="F11" s="22">
        <f t="shared" si="0"/>
        <v>0.54545454545454541</v>
      </c>
      <c r="G11" s="23">
        <f t="shared" si="1"/>
        <v>0.45454545454545453</v>
      </c>
      <c r="H11" s="38">
        <v>4</v>
      </c>
      <c r="I11" s="39">
        <v>2</v>
      </c>
      <c r="J11" s="40">
        <v>84</v>
      </c>
      <c r="K11" s="41">
        <v>813</v>
      </c>
      <c r="L11" s="42">
        <v>10</v>
      </c>
      <c r="M11" s="43"/>
      <c r="N11" s="44"/>
      <c r="O11" s="45"/>
    </row>
    <row r="12" spans="1:15" ht="48" customHeight="1" x14ac:dyDescent="0.3">
      <c r="A12" s="33" t="s">
        <v>36</v>
      </c>
      <c r="B12" s="34" t="s">
        <v>37</v>
      </c>
      <c r="C12" s="35">
        <v>11</v>
      </c>
      <c r="D12" s="36">
        <v>9</v>
      </c>
      <c r="E12" s="37">
        <v>2</v>
      </c>
      <c r="F12" s="22">
        <f t="shared" si="0"/>
        <v>0.81818181818181823</v>
      </c>
      <c r="G12" s="23">
        <f t="shared" si="1"/>
        <v>0.18181818181818182</v>
      </c>
      <c r="H12" s="38">
        <v>4</v>
      </c>
      <c r="I12" s="39">
        <v>5</v>
      </c>
      <c r="J12" s="40">
        <v>595</v>
      </c>
      <c r="K12" s="56" t="s">
        <v>38</v>
      </c>
      <c r="L12" s="42">
        <v>84</v>
      </c>
      <c r="M12" s="43"/>
      <c r="N12" s="57"/>
      <c r="O12" s="45"/>
    </row>
    <row r="13" spans="1:15" ht="48" customHeight="1" x14ac:dyDescent="0.3">
      <c r="A13" s="33" t="s">
        <v>39</v>
      </c>
      <c r="B13" s="58" t="s">
        <v>40</v>
      </c>
      <c r="C13" s="35">
        <v>11</v>
      </c>
      <c r="D13" s="36">
        <v>8</v>
      </c>
      <c r="E13" s="37">
        <v>3</v>
      </c>
      <c r="F13" s="22">
        <f t="shared" si="0"/>
        <v>0.72727272727272729</v>
      </c>
      <c r="G13" s="23">
        <f t="shared" si="1"/>
        <v>0.27272727272727271</v>
      </c>
      <c r="H13" s="38">
        <v>5</v>
      </c>
      <c r="I13" s="39">
        <v>3</v>
      </c>
      <c r="J13" s="40">
        <v>669</v>
      </c>
      <c r="K13" s="41" t="s">
        <v>38</v>
      </c>
      <c r="L13" s="50">
        <v>20</v>
      </c>
      <c r="M13" s="43"/>
      <c r="N13" s="44"/>
      <c r="O13" s="52"/>
    </row>
    <row r="14" spans="1:15" ht="48" customHeight="1" x14ac:dyDescent="0.3">
      <c r="A14" s="33" t="s">
        <v>41</v>
      </c>
      <c r="B14" s="34" t="s">
        <v>42</v>
      </c>
      <c r="C14" s="35">
        <v>11</v>
      </c>
      <c r="D14" s="36">
        <v>9</v>
      </c>
      <c r="E14" s="37">
        <v>2</v>
      </c>
      <c r="F14" s="22">
        <f t="shared" si="0"/>
        <v>0.81818181818181823</v>
      </c>
      <c r="G14" s="23">
        <f t="shared" si="1"/>
        <v>0.18181818181818182</v>
      </c>
      <c r="H14" s="38">
        <v>4</v>
      </c>
      <c r="I14" s="39">
        <v>5</v>
      </c>
      <c r="J14" s="40">
        <v>285</v>
      </c>
      <c r="K14" s="41">
        <v>17329</v>
      </c>
      <c r="L14" s="42" t="s">
        <v>17</v>
      </c>
      <c r="M14" s="43"/>
      <c r="N14" s="44"/>
      <c r="O14" s="45"/>
    </row>
    <row r="15" spans="1:15" ht="48" customHeight="1" x14ac:dyDescent="0.3">
      <c r="A15" s="46" t="s">
        <v>43</v>
      </c>
      <c r="B15" s="58" t="s">
        <v>44</v>
      </c>
      <c r="C15" s="35">
        <v>11</v>
      </c>
      <c r="D15" s="36">
        <v>8</v>
      </c>
      <c r="E15" s="37">
        <v>3</v>
      </c>
      <c r="F15" s="22">
        <f t="shared" si="0"/>
        <v>0.72727272727272729</v>
      </c>
      <c r="G15" s="23">
        <f t="shared" si="1"/>
        <v>0.27272727272727271</v>
      </c>
      <c r="H15" s="38">
        <v>5</v>
      </c>
      <c r="I15" s="39">
        <v>3</v>
      </c>
      <c r="J15" s="40">
        <v>124</v>
      </c>
      <c r="K15" s="41">
        <v>364</v>
      </c>
      <c r="L15" s="42">
        <v>10</v>
      </c>
      <c r="M15" s="43"/>
      <c r="N15" s="44"/>
      <c r="O15" s="45"/>
    </row>
    <row r="16" spans="1:15" ht="48" customHeight="1" x14ac:dyDescent="0.3">
      <c r="A16" s="33" t="s">
        <v>45</v>
      </c>
      <c r="B16" s="58" t="s">
        <v>46</v>
      </c>
      <c r="C16" s="35">
        <v>11</v>
      </c>
      <c r="D16" s="36">
        <v>7</v>
      </c>
      <c r="E16" s="37">
        <v>4</v>
      </c>
      <c r="F16" s="22">
        <f t="shared" si="0"/>
        <v>0.63636363636363635</v>
      </c>
      <c r="G16" s="23">
        <f t="shared" si="1"/>
        <v>0.36363636363636365</v>
      </c>
      <c r="H16" s="38">
        <v>3</v>
      </c>
      <c r="I16" s="39">
        <v>4</v>
      </c>
      <c r="J16" s="40">
        <v>220</v>
      </c>
      <c r="K16" s="41">
        <v>17329</v>
      </c>
      <c r="L16" s="42" t="s">
        <v>17</v>
      </c>
      <c r="M16" s="43"/>
      <c r="N16" s="44"/>
      <c r="O16" s="45"/>
    </row>
    <row r="17" spans="1:15" ht="48" customHeight="1" x14ac:dyDescent="0.3">
      <c r="A17" s="59" t="s">
        <v>47</v>
      </c>
      <c r="B17" s="34" t="s">
        <v>48</v>
      </c>
      <c r="C17" s="35">
        <v>11</v>
      </c>
      <c r="D17" s="36">
        <v>0</v>
      </c>
      <c r="E17" s="37">
        <v>11</v>
      </c>
      <c r="F17" s="22">
        <f t="shared" si="0"/>
        <v>0</v>
      </c>
      <c r="G17" s="23">
        <f t="shared" si="1"/>
        <v>1</v>
      </c>
      <c r="H17" s="38">
        <v>0</v>
      </c>
      <c r="I17" s="39">
        <v>0</v>
      </c>
      <c r="J17" s="48">
        <v>11</v>
      </c>
      <c r="K17" s="55">
        <v>52</v>
      </c>
      <c r="L17" s="42" t="s">
        <v>17</v>
      </c>
      <c r="M17" s="43"/>
      <c r="N17" s="44"/>
      <c r="O17" s="45"/>
    </row>
    <row r="18" spans="1:15" ht="48" customHeight="1" x14ac:dyDescent="0.3">
      <c r="A18" s="59" t="s">
        <v>49</v>
      </c>
      <c r="B18" s="58" t="s">
        <v>50</v>
      </c>
      <c r="C18" s="35">
        <v>10</v>
      </c>
      <c r="D18" s="36">
        <v>6</v>
      </c>
      <c r="E18" s="37">
        <v>4</v>
      </c>
      <c r="F18" s="22">
        <f t="shared" si="0"/>
        <v>0.6</v>
      </c>
      <c r="G18" s="23">
        <f t="shared" si="1"/>
        <v>0.4</v>
      </c>
      <c r="H18" s="38">
        <v>3</v>
      </c>
      <c r="I18" s="39">
        <v>3</v>
      </c>
      <c r="J18" s="40">
        <v>125</v>
      </c>
      <c r="K18" s="56">
        <v>809</v>
      </c>
      <c r="L18" s="42">
        <v>10</v>
      </c>
      <c r="M18" s="43"/>
      <c r="N18" s="60"/>
      <c r="O18" s="45"/>
    </row>
    <row r="19" spans="1:15" ht="48" customHeight="1" x14ac:dyDescent="0.3">
      <c r="A19" s="33" t="s">
        <v>51</v>
      </c>
      <c r="B19" s="34" t="s">
        <v>52</v>
      </c>
      <c r="C19" s="35">
        <v>10</v>
      </c>
      <c r="D19" s="36">
        <v>0</v>
      </c>
      <c r="E19" s="37">
        <v>10</v>
      </c>
      <c r="F19" s="22">
        <f t="shared" si="0"/>
        <v>0</v>
      </c>
      <c r="G19" s="23">
        <f t="shared" si="1"/>
        <v>1</v>
      </c>
      <c r="H19" s="38">
        <v>0</v>
      </c>
      <c r="I19" s="39">
        <v>0</v>
      </c>
      <c r="J19" s="48">
        <v>14</v>
      </c>
      <c r="K19" s="55">
        <v>86</v>
      </c>
      <c r="L19" s="42" t="s">
        <v>17</v>
      </c>
      <c r="M19" s="43"/>
      <c r="N19" s="44"/>
      <c r="O19" s="45"/>
    </row>
    <row r="20" spans="1:15" ht="48" customHeight="1" x14ac:dyDescent="0.3">
      <c r="A20" s="33" t="s">
        <v>53</v>
      </c>
      <c r="B20" s="34" t="s">
        <v>54</v>
      </c>
      <c r="C20" s="35">
        <v>10</v>
      </c>
      <c r="D20" s="36">
        <v>9</v>
      </c>
      <c r="E20" s="37">
        <v>1</v>
      </c>
      <c r="F20" s="22">
        <f t="shared" si="0"/>
        <v>0.9</v>
      </c>
      <c r="G20" s="23">
        <f t="shared" si="1"/>
        <v>0.1</v>
      </c>
      <c r="H20" s="38">
        <v>4</v>
      </c>
      <c r="I20" s="39">
        <v>5</v>
      </c>
      <c r="J20" s="40">
        <v>291</v>
      </c>
      <c r="K20" s="56">
        <v>1989</v>
      </c>
      <c r="L20" s="42">
        <v>52</v>
      </c>
      <c r="M20" s="43"/>
      <c r="N20" s="60"/>
      <c r="O20" s="45"/>
    </row>
    <row r="21" spans="1:15" ht="48" customHeight="1" x14ac:dyDescent="0.3">
      <c r="A21" s="33" t="s">
        <v>55</v>
      </c>
      <c r="B21" s="34" t="s">
        <v>56</v>
      </c>
      <c r="C21" s="35">
        <v>10</v>
      </c>
      <c r="D21" s="36">
        <v>1</v>
      </c>
      <c r="E21" s="37">
        <v>9</v>
      </c>
      <c r="F21" s="22">
        <f t="shared" si="0"/>
        <v>0.1</v>
      </c>
      <c r="G21" s="23">
        <f t="shared" si="1"/>
        <v>0.9</v>
      </c>
      <c r="H21" s="38">
        <v>1</v>
      </c>
      <c r="I21" s="39">
        <v>0</v>
      </c>
      <c r="J21" s="48">
        <v>11</v>
      </c>
      <c r="K21" s="41">
        <v>203</v>
      </c>
      <c r="L21" s="42" t="s">
        <v>17</v>
      </c>
      <c r="M21" s="43"/>
      <c r="N21" s="44"/>
      <c r="O21" s="45"/>
    </row>
    <row r="22" spans="1:15" ht="48" customHeight="1" x14ac:dyDescent="0.3">
      <c r="A22" s="33" t="s">
        <v>57</v>
      </c>
      <c r="B22" s="34" t="s">
        <v>58</v>
      </c>
      <c r="C22" s="35">
        <v>11</v>
      </c>
      <c r="D22" s="36">
        <v>0</v>
      </c>
      <c r="E22" s="37">
        <v>11</v>
      </c>
      <c r="F22" s="22">
        <f t="shared" si="0"/>
        <v>0</v>
      </c>
      <c r="G22" s="23">
        <f t="shared" si="1"/>
        <v>1</v>
      </c>
      <c r="H22" s="38">
        <v>0</v>
      </c>
      <c r="I22" s="39">
        <v>0</v>
      </c>
      <c r="J22" s="48">
        <v>11</v>
      </c>
      <c r="K22" s="55">
        <v>41</v>
      </c>
      <c r="L22" s="42" t="s">
        <v>17</v>
      </c>
      <c r="M22" s="43"/>
      <c r="N22" s="44"/>
      <c r="O22" s="45"/>
    </row>
    <row r="23" spans="1:15" ht="48" customHeight="1" x14ac:dyDescent="0.3">
      <c r="A23" s="59" t="s">
        <v>59</v>
      </c>
      <c r="B23" s="58" t="s">
        <v>60</v>
      </c>
      <c r="C23" s="35">
        <v>11</v>
      </c>
      <c r="D23" s="36">
        <v>4</v>
      </c>
      <c r="E23" s="37">
        <v>7</v>
      </c>
      <c r="F23" s="22">
        <f t="shared" si="0"/>
        <v>0.36363636363636365</v>
      </c>
      <c r="G23" s="23">
        <f t="shared" si="1"/>
        <v>0.63636363636363635</v>
      </c>
      <c r="H23" s="38">
        <v>2</v>
      </c>
      <c r="I23" s="39">
        <v>2</v>
      </c>
      <c r="J23" s="40">
        <v>43</v>
      </c>
      <c r="K23" s="41">
        <v>420</v>
      </c>
      <c r="L23" s="42" t="s">
        <v>17</v>
      </c>
      <c r="M23" s="43"/>
      <c r="N23" s="44"/>
      <c r="O23" s="45"/>
    </row>
    <row r="24" spans="1:15" ht="48" customHeight="1" x14ac:dyDescent="0.3">
      <c r="A24" s="33" t="s">
        <v>61</v>
      </c>
      <c r="B24" s="58" t="s">
        <v>62</v>
      </c>
      <c r="C24" s="35">
        <v>11</v>
      </c>
      <c r="D24" s="36">
        <v>4</v>
      </c>
      <c r="E24" s="37">
        <v>7</v>
      </c>
      <c r="F24" s="22">
        <f t="shared" si="0"/>
        <v>0.36363636363636365</v>
      </c>
      <c r="G24" s="23">
        <f t="shared" si="1"/>
        <v>0.63636363636363635</v>
      </c>
      <c r="H24" s="38">
        <v>3</v>
      </c>
      <c r="I24" s="39">
        <v>1</v>
      </c>
      <c r="J24" s="40">
        <v>86</v>
      </c>
      <c r="K24" s="41">
        <v>3076</v>
      </c>
      <c r="L24" s="42">
        <v>10</v>
      </c>
      <c r="M24" s="43"/>
      <c r="N24" s="44"/>
      <c r="O24" s="45"/>
    </row>
    <row r="25" spans="1:15" ht="48" customHeight="1" x14ac:dyDescent="0.3">
      <c r="A25" s="33" t="s">
        <v>63</v>
      </c>
      <c r="B25" s="34" t="s">
        <v>64</v>
      </c>
      <c r="C25" s="35">
        <v>11</v>
      </c>
      <c r="D25" s="36">
        <v>2</v>
      </c>
      <c r="E25" s="37">
        <v>9</v>
      </c>
      <c r="F25" s="22">
        <f t="shared" si="0"/>
        <v>0.18181818181818182</v>
      </c>
      <c r="G25" s="23">
        <f t="shared" si="1"/>
        <v>0.81818181818181823</v>
      </c>
      <c r="H25" s="38">
        <v>2</v>
      </c>
      <c r="I25" s="39">
        <v>0</v>
      </c>
      <c r="J25" s="40">
        <v>57</v>
      </c>
      <c r="K25" s="41">
        <v>4352</v>
      </c>
      <c r="L25" s="42">
        <v>10</v>
      </c>
      <c r="M25" s="43"/>
      <c r="N25" s="44"/>
      <c r="O25" s="45"/>
    </row>
    <row r="26" spans="1:15" s="62" customFormat="1" ht="48" customHeight="1" x14ac:dyDescent="0.3">
      <c r="A26" s="33" t="s">
        <v>65</v>
      </c>
      <c r="B26" s="58" t="s">
        <v>66</v>
      </c>
      <c r="C26" s="35">
        <v>11</v>
      </c>
      <c r="D26" s="36">
        <v>11</v>
      </c>
      <c r="E26" s="37">
        <v>0</v>
      </c>
      <c r="F26" s="22">
        <f t="shared" si="0"/>
        <v>1</v>
      </c>
      <c r="G26" s="23">
        <f t="shared" si="1"/>
        <v>0</v>
      </c>
      <c r="H26" s="38">
        <v>5</v>
      </c>
      <c r="I26" s="39">
        <v>6</v>
      </c>
      <c r="J26" s="40">
        <v>1301</v>
      </c>
      <c r="K26" s="41">
        <v>19863</v>
      </c>
      <c r="L26" s="61">
        <v>134</v>
      </c>
      <c r="M26" s="43"/>
      <c r="N26" s="44"/>
      <c r="O26" s="45"/>
    </row>
    <row r="27" spans="1:15" ht="48" customHeight="1" x14ac:dyDescent="0.3">
      <c r="A27" s="33" t="s">
        <v>67</v>
      </c>
      <c r="B27" s="58" t="s">
        <v>68</v>
      </c>
      <c r="C27" s="35">
        <v>10</v>
      </c>
      <c r="D27" s="36">
        <v>3</v>
      </c>
      <c r="E27" s="37">
        <v>7</v>
      </c>
      <c r="F27" s="22">
        <f t="shared" si="0"/>
        <v>0.3</v>
      </c>
      <c r="G27" s="23">
        <f t="shared" si="1"/>
        <v>0.7</v>
      </c>
      <c r="H27" s="38">
        <v>1</v>
      </c>
      <c r="I27" s="39">
        <v>2</v>
      </c>
      <c r="J27" s="40">
        <v>37</v>
      </c>
      <c r="K27" s="41">
        <v>299</v>
      </c>
      <c r="L27" s="42" t="s">
        <v>17</v>
      </c>
      <c r="M27" s="43"/>
      <c r="N27" s="44"/>
      <c r="O27" s="45"/>
    </row>
    <row r="28" spans="1:15" ht="48" customHeight="1" x14ac:dyDescent="0.3">
      <c r="A28" s="59" t="s">
        <v>69</v>
      </c>
      <c r="B28" s="58" t="s">
        <v>70</v>
      </c>
      <c r="C28" s="35">
        <v>11</v>
      </c>
      <c r="D28" s="36">
        <v>0</v>
      </c>
      <c r="E28" s="37">
        <v>11</v>
      </c>
      <c r="F28" s="22">
        <f t="shared" si="0"/>
        <v>0</v>
      </c>
      <c r="G28" s="23">
        <f t="shared" si="1"/>
        <v>1</v>
      </c>
      <c r="H28" s="38">
        <v>0</v>
      </c>
      <c r="I28" s="39">
        <v>0</v>
      </c>
      <c r="J28" s="48">
        <v>13</v>
      </c>
      <c r="K28" s="55">
        <v>96</v>
      </c>
      <c r="L28" s="42" t="s">
        <v>17</v>
      </c>
      <c r="M28" s="43"/>
      <c r="N28" s="44"/>
      <c r="O28" s="45"/>
    </row>
    <row r="29" spans="1:15" ht="48" customHeight="1" x14ac:dyDescent="0.3">
      <c r="A29" s="63" t="s">
        <v>71</v>
      </c>
      <c r="B29" s="58" t="s">
        <v>72</v>
      </c>
      <c r="C29" s="35">
        <v>11</v>
      </c>
      <c r="D29" s="36">
        <v>4</v>
      </c>
      <c r="E29" s="37">
        <v>7</v>
      </c>
      <c r="F29" s="22">
        <f t="shared" si="0"/>
        <v>0.36363636363636365</v>
      </c>
      <c r="G29" s="23">
        <f t="shared" si="1"/>
        <v>0.63636363636363635</v>
      </c>
      <c r="H29" s="38">
        <v>3</v>
      </c>
      <c r="I29" s="39">
        <v>1</v>
      </c>
      <c r="J29" s="40">
        <v>46</v>
      </c>
      <c r="K29" s="41">
        <v>487</v>
      </c>
      <c r="L29" s="42" t="s">
        <v>17</v>
      </c>
      <c r="M29" s="43"/>
      <c r="N29" s="44"/>
      <c r="O29" s="45"/>
    </row>
    <row r="30" spans="1:15" ht="48" customHeight="1" x14ac:dyDescent="0.3">
      <c r="A30" s="33" t="s">
        <v>73</v>
      </c>
      <c r="B30" s="34" t="s">
        <v>74</v>
      </c>
      <c r="C30" s="35">
        <v>11</v>
      </c>
      <c r="D30" s="36">
        <v>7</v>
      </c>
      <c r="E30" s="37">
        <v>4</v>
      </c>
      <c r="F30" s="22">
        <f t="shared" si="0"/>
        <v>0.63636363636363635</v>
      </c>
      <c r="G30" s="23">
        <f t="shared" si="1"/>
        <v>0.36363636363636365</v>
      </c>
      <c r="H30" s="38">
        <v>5</v>
      </c>
      <c r="I30" s="39">
        <v>2</v>
      </c>
      <c r="J30" s="40">
        <v>261</v>
      </c>
      <c r="K30" s="41">
        <v>17329</v>
      </c>
      <c r="L30" s="42">
        <v>20</v>
      </c>
      <c r="M30" s="43"/>
      <c r="N30" s="44"/>
      <c r="O30" s="45"/>
    </row>
    <row r="31" spans="1:15" ht="48" customHeight="1" x14ac:dyDescent="0.3">
      <c r="A31" s="59" t="s">
        <v>75</v>
      </c>
      <c r="B31" s="58" t="s">
        <v>76</v>
      </c>
      <c r="C31" s="35">
        <v>11</v>
      </c>
      <c r="D31" s="36">
        <v>9</v>
      </c>
      <c r="E31" s="37">
        <v>2</v>
      </c>
      <c r="F31" s="22">
        <f t="shared" si="0"/>
        <v>0.81818181818181823</v>
      </c>
      <c r="G31" s="23">
        <f t="shared" si="1"/>
        <v>0.18181818181818182</v>
      </c>
      <c r="H31" s="38">
        <v>5</v>
      </c>
      <c r="I31" s="39">
        <v>4</v>
      </c>
      <c r="J31" s="40">
        <v>301</v>
      </c>
      <c r="K31" s="41">
        <v>6867</v>
      </c>
      <c r="L31" s="42" t="s">
        <v>17</v>
      </c>
      <c r="M31" s="43"/>
      <c r="N31" s="44"/>
      <c r="O31" s="45"/>
    </row>
    <row r="32" spans="1:15" ht="48" customHeight="1" x14ac:dyDescent="0.3">
      <c r="A32" s="63" t="s">
        <v>77</v>
      </c>
      <c r="B32" s="64" t="s">
        <v>78</v>
      </c>
      <c r="C32" s="35">
        <v>11</v>
      </c>
      <c r="D32" s="36">
        <v>11</v>
      </c>
      <c r="E32" s="37">
        <v>0</v>
      </c>
      <c r="F32" s="22">
        <f t="shared" si="0"/>
        <v>1</v>
      </c>
      <c r="G32" s="23">
        <f t="shared" si="1"/>
        <v>0</v>
      </c>
      <c r="H32" s="38">
        <v>5</v>
      </c>
      <c r="I32" s="39">
        <v>6</v>
      </c>
      <c r="J32" s="40">
        <v>513</v>
      </c>
      <c r="K32" s="41">
        <v>11199</v>
      </c>
      <c r="L32" s="61">
        <v>132</v>
      </c>
      <c r="M32" s="43"/>
      <c r="N32" s="44"/>
      <c r="O32" s="45"/>
    </row>
    <row r="33" spans="1:15" ht="48" customHeight="1" x14ac:dyDescent="0.3">
      <c r="A33" s="33" t="s">
        <v>79</v>
      </c>
      <c r="B33" s="64" t="s">
        <v>80</v>
      </c>
      <c r="C33" s="35">
        <v>11</v>
      </c>
      <c r="D33" s="36">
        <v>7</v>
      </c>
      <c r="E33" s="37">
        <v>4</v>
      </c>
      <c r="F33" s="22">
        <f t="shared" si="0"/>
        <v>0.63636363636363635</v>
      </c>
      <c r="G33" s="23">
        <f t="shared" si="1"/>
        <v>0.36363636363636365</v>
      </c>
      <c r="H33" s="38">
        <v>5</v>
      </c>
      <c r="I33" s="39">
        <v>6</v>
      </c>
      <c r="J33" s="40">
        <v>261</v>
      </c>
      <c r="K33" s="41" t="s">
        <v>38</v>
      </c>
      <c r="L33" s="42">
        <v>10</v>
      </c>
      <c r="M33" s="65"/>
      <c r="N33" s="44"/>
      <c r="O33" s="45"/>
    </row>
    <row r="34" spans="1:15" ht="48" customHeight="1" x14ac:dyDescent="0.3">
      <c r="A34" s="33" t="s">
        <v>81</v>
      </c>
      <c r="B34" s="64" t="s">
        <v>82</v>
      </c>
      <c r="C34" s="35">
        <v>11</v>
      </c>
      <c r="D34" s="36">
        <v>9</v>
      </c>
      <c r="E34" s="37">
        <v>2</v>
      </c>
      <c r="F34" s="22">
        <f t="shared" si="0"/>
        <v>0.81818181818181823</v>
      </c>
      <c r="G34" s="23">
        <f t="shared" si="1"/>
        <v>0.18181818181818182</v>
      </c>
      <c r="H34" s="38">
        <v>5</v>
      </c>
      <c r="I34" s="39">
        <v>6</v>
      </c>
      <c r="J34" s="40">
        <v>331</v>
      </c>
      <c r="K34" s="41">
        <v>3448</v>
      </c>
      <c r="L34" s="42">
        <v>63</v>
      </c>
      <c r="M34" s="43"/>
      <c r="N34" s="44"/>
      <c r="O34" s="45"/>
    </row>
    <row r="35" spans="1:15" ht="48" customHeight="1" x14ac:dyDescent="0.3">
      <c r="A35" s="33" t="s">
        <v>83</v>
      </c>
      <c r="B35" s="34" t="s">
        <v>84</v>
      </c>
      <c r="C35" s="35">
        <v>11</v>
      </c>
      <c r="D35" s="36">
        <v>11</v>
      </c>
      <c r="E35" s="37">
        <v>0</v>
      </c>
      <c r="F35" s="22">
        <f t="shared" si="0"/>
        <v>1</v>
      </c>
      <c r="G35" s="23">
        <f t="shared" si="1"/>
        <v>0</v>
      </c>
      <c r="H35" s="38">
        <v>5</v>
      </c>
      <c r="I35" s="39">
        <v>6</v>
      </c>
      <c r="J35" s="66"/>
      <c r="K35" s="67"/>
      <c r="L35" s="68"/>
      <c r="M35" s="69">
        <v>832</v>
      </c>
      <c r="N35" s="70">
        <v>4884</v>
      </c>
      <c r="O35" s="71">
        <v>341</v>
      </c>
    </row>
    <row r="36" spans="1:15" ht="48" customHeight="1" x14ac:dyDescent="0.3">
      <c r="A36" s="59" t="s">
        <v>85</v>
      </c>
      <c r="B36" s="58" t="s">
        <v>86</v>
      </c>
      <c r="C36" s="35">
        <v>11</v>
      </c>
      <c r="D36" s="36">
        <v>3</v>
      </c>
      <c r="E36" s="37">
        <v>8</v>
      </c>
      <c r="F36" s="22">
        <f t="shared" si="0"/>
        <v>0.27272727272727271</v>
      </c>
      <c r="G36" s="23">
        <f t="shared" si="1"/>
        <v>0.72727272727272729</v>
      </c>
      <c r="H36" s="38">
        <v>3</v>
      </c>
      <c r="I36" s="39">
        <v>0</v>
      </c>
      <c r="J36" s="66"/>
      <c r="K36" s="67"/>
      <c r="L36" s="72"/>
      <c r="M36" s="73">
        <v>117</v>
      </c>
      <c r="N36" s="70">
        <v>680</v>
      </c>
      <c r="O36" s="74">
        <v>20</v>
      </c>
    </row>
    <row r="37" spans="1:15" ht="48" customHeight="1" x14ac:dyDescent="0.3">
      <c r="A37" s="59" t="s">
        <v>87</v>
      </c>
      <c r="B37" s="47" t="s">
        <v>88</v>
      </c>
      <c r="C37" s="35">
        <v>11</v>
      </c>
      <c r="D37" s="36">
        <v>6</v>
      </c>
      <c r="E37" s="37">
        <v>5</v>
      </c>
      <c r="F37" s="22">
        <f t="shared" si="0"/>
        <v>0.54545454545454541</v>
      </c>
      <c r="G37" s="23">
        <f t="shared" si="1"/>
        <v>0.45454545454545453</v>
      </c>
      <c r="H37" s="38">
        <v>2</v>
      </c>
      <c r="I37" s="39">
        <v>4</v>
      </c>
      <c r="J37" s="66"/>
      <c r="K37" s="67"/>
      <c r="L37" s="72"/>
      <c r="M37" s="69">
        <v>209</v>
      </c>
      <c r="N37" s="70">
        <v>464</v>
      </c>
      <c r="O37" s="74">
        <v>52</v>
      </c>
    </row>
    <row r="38" spans="1:15" ht="48" customHeight="1" x14ac:dyDescent="0.3">
      <c r="A38" s="33" t="s">
        <v>89</v>
      </c>
      <c r="B38" s="58" t="s">
        <v>90</v>
      </c>
      <c r="C38" s="35">
        <v>10</v>
      </c>
      <c r="D38" s="36">
        <v>10</v>
      </c>
      <c r="E38" s="37">
        <v>0</v>
      </c>
      <c r="F38" s="22">
        <f t="shared" si="0"/>
        <v>1</v>
      </c>
      <c r="G38" s="23">
        <f t="shared" si="1"/>
        <v>0</v>
      </c>
      <c r="H38" s="38">
        <v>5</v>
      </c>
      <c r="I38" s="39">
        <v>5</v>
      </c>
      <c r="J38" s="66"/>
      <c r="K38" s="67"/>
      <c r="L38" s="68"/>
      <c r="M38" s="69">
        <v>1163</v>
      </c>
      <c r="N38" s="70">
        <v>3873</v>
      </c>
      <c r="O38" s="71">
        <v>556</v>
      </c>
    </row>
    <row r="39" spans="1:15" ht="48" customHeight="1" x14ac:dyDescent="0.3">
      <c r="A39" s="33" t="s">
        <v>91</v>
      </c>
      <c r="B39" s="34" t="s">
        <v>92</v>
      </c>
      <c r="C39" s="35">
        <v>10</v>
      </c>
      <c r="D39" s="36">
        <v>10</v>
      </c>
      <c r="E39" s="37">
        <v>0</v>
      </c>
      <c r="F39" s="22">
        <f t="shared" si="0"/>
        <v>1</v>
      </c>
      <c r="G39" s="23">
        <f t="shared" si="1"/>
        <v>0</v>
      </c>
      <c r="H39" s="38">
        <v>5</v>
      </c>
      <c r="I39" s="39">
        <v>5</v>
      </c>
      <c r="J39" s="66"/>
      <c r="K39" s="67"/>
      <c r="L39" s="68"/>
      <c r="M39" s="69">
        <v>1433</v>
      </c>
      <c r="N39" s="70">
        <v>3873</v>
      </c>
      <c r="O39" s="71">
        <v>759</v>
      </c>
    </row>
    <row r="40" spans="1:15" ht="48" customHeight="1" x14ac:dyDescent="0.3">
      <c r="A40" s="46" t="s">
        <v>93</v>
      </c>
      <c r="B40" s="47" t="s">
        <v>94</v>
      </c>
      <c r="C40" s="35">
        <v>10</v>
      </c>
      <c r="D40" s="36">
        <v>9</v>
      </c>
      <c r="E40" s="37">
        <v>1</v>
      </c>
      <c r="F40" s="22">
        <f t="shared" si="0"/>
        <v>0.9</v>
      </c>
      <c r="G40" s="23">
        <f t="shared" si="1"/>
        <v>0.1</v>
      </c>
      <c r="H40" s="38">
        <v>4</v>
      </c>
      <c r="I40" s="39">
        <v>5</v>
      </c>
      <c r="J40" s="75"/>
      <c r="K40" s="76"/>
      <c r="L40" s="72"/>
      <c r="M40" s="69">
        <v>440</v>
      </c>
      <c r="N40" s="70">
        <v>1178</v>
      </c>
      <c r="O40" s="74">
        <v>173</v>
      </c>
    </row>
    <row r="41" spans="1:15" ht="48" customHeight="1" x14ac:dyDescent="0.3">
      <c r="A41" s="59" t="s">
        <v>95</v>
      </c>
      <c r="B41" s="58" t="s">
        <v>96</v>
      </c>
      <c r="C41" s="35">
        <v>10</v>
      </c>
      <c r="D41" s="36">
        <v>6</v>
      </c>
      <c r="E41" s="37">
        <v>4</v>
      </c>
      <c r="F41" s="22">
        <f t="shared" si="0"/>
        <v>0.6</v>
      </c>
      <c r="G41" s="23">
        <f t="shared" si="1"/>
        <v>0.4</v>
      </c>
      <c r="H41" s="38">
        <v>2</v>
      </c>
      <c r="I41" s="39">
        <v>4</v>
      </c>
      <c r="J41" s="75"/>
      <c r="K41" s="76"/>
      <c r="L41" s="72"/>
      <c r="M41" s="69">
        <v>378</v>
      </c>
      <c r="N41" s="70">
        <v>3654</v>
      </c>
      <c r="O41" s="74">
        <v>132</v>
      </c>
    </row>
    <row r="42" spans="1:15" ht="48" customHeight="1" x14ac:dyDescent="0.3">
      <c r="A42" s="59" t="s">
        <v>97</v>
      </c>
      <c r="B42" s="58" t="s">
        <v>98</v>
      </c>
      <c r="C42" s="35">
        <v>11</v>
      </c>
      <c r="D42" s="36">
        <v>7</v>
      </c>
      <c r="E42" s="37">
        <v>4</v>
      </c>
      <c r="F42" s="22">
        <f t="shared" si="0"/>
        <v>0.63636363636363635</v>
      </c>
      <c r="G42" s="23">
        <f t="shared" si="1"/>
        <v>0.36363636363636365</v>
      </c>
      <c r="H42" s="38">
        <v>5</v>
      </c>
      <c r="I42" s="39">
        <v>2</v>
      </c>
      <c r="J42" s="75"/>
      <c r="K42" s="77"/>
      <c r="L42" s="78"/>
      <c r="M42" s="69">
        <v>656</v>
      </c>
      <c r="N42" s="79" t="s">
        <v>38</v>
      </c>
      <c r="O42" s="80">
        <v>10</v>
      </c>
    </row>
    <row r="43" spans="1:15" ht="48" customHeight="1" x14ac:dyDescent="0.3">
      <c r="A43" s="33" t="s">
        <v>99</v>
      </c>
      <c r="B43" s="58" t="s">
        <v>100</v>
      </c>
      <c r="C43" s="35">
        <v>10</v>
      </c>
      <c r="D43" s="36">
        <v>6</v>
      </c>
      <c r="E43" s="37">
        <v>4</v>
      </c>
      <c r="F43" s="22">
        <f t="shared" si="0"/>
        <v>0.6</v>
      </c>
      <c r="G43" s="23">
        <f t="shared" si="1"/>
        <v>0.4</v>
      </c>
      <c r="H43" s="38">
        <v>2</v>
      </c>
      <c r="I43" s="39">
        <v>4</v>
      </c>
      <c r="J43" s="40">
        <v>241</v>
      </c>
      <c r="K43" s="41">
        <v>6867</v>
      </c>
      <c r="L43" s="42" t="s">
        <v>17</v>
      </c>
      <c r="M43" s="81"/>
      <c r="N43" s="82"/>
      <c r="O43" s="83"/>
    </row>
    <row r="44" spans="1:15" ht="48" customHeight="1" x14ac:dyDescent="0.3">
      <c r="A44" s="33" t="s">
        <v>101</v>
      </c>
      <c r="B44" s="58" t="s">
        <v>102</v>
      </c>
      <c r="C44" s="35">
        <v>11</v>
      </c>
      <c r="D44" s="36">
        <v>3</v>
      </c>
      <c r="E44" s="37">
        <v>8</v>
      </c>
      <c r="F44" s="22">
        <f t="shared" si="0"/>
        <v>0.27272727272727271</v>
      </c>
      <c r="G44" s="23">
        <f t="shared" si="1"/>
        <v>0.72727272727272729</v>
      </c>
      <c r="H44" s="38">
        <v>1</v>
      </c>
      <c r="I44" s="39">
        <v>2</v>
      </c>
      <c r="J44" s="75"/>
      <c r="K44" s="76"/>
      <c r="L44" s="72"/>
      <c r="M44" s="69">
        <v>179</v>
      </c>
      <c r="N44" s="70">
        <v>2755</v>
      </c>
      <c r="O44" s="74">
        <v>52</v>
      </c>
    </row>
    <row r="45" spans="1:15" ht="48" customHeight="1" x14ac:dyDescent="0.3">
      <c r="A45" s="33" t="s">
        <v>103</v>
      </c>
      <c r="B45" s="58" t="s">
        <v>104</v>
      </c>
      <c r="C45" s="35">
        <v>11</v>
      </c>
      <c r="D45" s="36">
        <v>11</v>
      </c>
      <c r="E45" s="37">
        <v>0</v>
      </c>
      <c r="F45" s="22">
        <f t="shared" si="0"/>
        <v>1</v>
      </c>
      <c r="G45" s="23">
        <f t="shared" si="1"/>
        <v>0</v>
      </c>
      <c r="H45" s="38">
        <v>5</v>
      </c>
      <c r="I45" s="39">
        <v>6</v>
      </c>
      <c r="J45" s="40">
        <v>2211</v>
      </c>
      <c r="K45" s="41">
        <v>14136</v>
      </c>
      <c r="L45" s="61">
        <v>644</v>
      </c>
      <c r="M45" s="81"/>
      <c r="N45" s="82"/>
      <c r="O45" s="83"/>
    </row>
    <row r="46" spans="1:15" ht="48" customHeight="1" x14ac:dyDescent="0.3">
      <c r="A46" s="59" t="s">
        <v>105</v>
      </c>
      <c r="B46" s="58" t="s">
        <v>106</v>
      </c>
      <c r="C46" s="35">
        <v>11</v>
      </c>
      <c r="D46" s="36">
        <v>11</v>
      </c>
      <c r="E46" s="37">
        <v>0</v>
      </c>
      <c r="F46" s="22">
        <f t="shared" si="0"/>
        <v>1</v>
      </c>
      <c r="G46" s="23">
        <f t="shared" si="1"/>
        <v>0</v>
      </c>
      <c r="H46" s="38">
        <v>5</v>
      </c>
      <c r="I46" s="39">
        <v>6</v>
      </c>
      <c r="J46" s="75"/>
      <c r="K46" s="76"/>
      <c r="L46" s="72"/>
      <c r="M46" s="69">
        <v>13901</v>
      </c>
      <c r="N46" s="70" t="s">
        <v>38</v>
      </c>
      <c r="O46" s="71">
        <v>4884</v>
      </c>
    </row>
    <row r="47" spans="1:15" ht="48" customHeight="1" x14ac:dyDescent="0.3">
      <c r="A47" s="59" t="s">
        <v>107</v>
      </c>
      <c r="B47" s="58" t="s">
        <v>108</v>
      </c>
      <c r="C47" s="35">
        <v>11</v>
      </c>
      <c r="D47" s="36">
        <v>11</v>
      </c>
      <c r="E47" s="37">
        <v>0</v>
      </c>
      <c r="F47" s="22">
        <f t="shared" si="0"/>
        <v>1</v>
      </c>
      <c r="G47" s="23">
        <f t="shared" si="1"/>
        <v>0</v>
      </c>
      <c r="H47" s="38">
        <v>5</v>
      </c>
      <c r="I47" s="39">
        <v>6</v>
      </c>
      <c r="J47" s="75"/>
      <c r="K47" s="76"/>
      <c r="L47" s="72"/>
      <c r="M47" s="69">
        <v>4082</v>
      </c>
      <c r="N47" s="70" t="s">
        <v>38</v>
      </c>
      <c r="O47" s="71">
        <v>1160</v>
      </c>
    </row>
    <row r="48" spans="1:15" ht="48" customHeight="1" x14ac:dyDescent="0.3">
      <c r="A48" s="59" t="s">
        <v>109</v>
      </c>
      <c r="B48" s="58" t="s">
        <v>110</v>
      </c>
      <c r="C48" s="35">
        <v>11</v>
      </c>
      <c r="D48" s="36">
        <v>10</v>
      </c>
      <c r="E48" s="37">
        <v>1</v>
      </c>
      <c r="F48" s="22">
        <f t="shared" si="0"/>
        <v>0.90909090909090906</v>
      </c>
      <c r="G48" s="23">
        <f t="shared" si="1"/>
        <v>9.0909090909090912E-2</v>
      </c>
      <c r="H48" s="38">
        <v>5</v>
      </c>
      <c r="I48" s="39">
        <v>5</v>
      </c>
      <c r="J48" s="75"/>
      <c r="K48" s="76"/>
      <c r="L48" s="72"/>
      <c r="M48" s="69">
        <v>940</v>
      </c>
      <c r="N48" s="70" t="s">
        <v>38</v>
      </c>
      <c r="O48" s="74">
        <v>120</v>
      </c>
    </row>
    <row r="49" spans="1:15" ht="48" customHeight="1" x14ac:dyDescent="0.3">
      <c r="A49" s="33" t="s">
        <v>111</v>
      </c>
      <c r="B49" s="58" t="s">
        <v>112</v>
      </c>
      <c r="C49" s="35">
        <v>11</v>
      </c>
      <c r="D49" s="36">
        <v>4</v>
      </c>
      <c r="E49" s="37">
        <v>7</v>
      </c>
      <c r="F49" s="22">
        <f t="shared" si="0"/>
        <v>0.36363636363636365</v>
      </c>
      <c r="G49" s="23">
        <f t="shared" si="1"/>
        <v>0.63636363636363635</v>
      </c>
      <c r="H49" s="38">
        <v>3</v>
      </c>
      <c r="I49" s="39">
        <v>1</v>
      </c>
      <c r="J49" s="40">
        <v>48</v>
      </c>
      <c r="K49" s="41">
        <v>546</v>
      </c>
      <c r="L49" s="42" t="s">
        <v>17</v>
      </c>
      <c r="M49" s="43"/>
      <c r="N49" s="44"/>
      <c r="O49" s="45"/>
    </row>
    <row r="50" spans="1:15" ht="48" customHeight="1" x14ac:dyDescent="0.3">
      <c r="A50" s="33" t="s">
        <v>113</v>
      </c>
      <c r="B50" s="47" t="s">
        <v>114</v>
      </c>
      <c r="C50" s="35">
        <v>10</v>
      </c>
      <c r="D50" s="36">
        <v>8</v>
      </c>
      <c r="E50" s="37">
        <v>2</v>
      </c>
      <c r="F50" s="22">
        <f t="shared" si="0"/>
        <v>0.8</v>
      </c>
      <c r="G50" s="23">
        <f t="shared" si="1"/>
        <v>0.2</v>
      </c>
      <c r="H50" s="38">
        <v>5</v>
      </c>
      <c r="I50" s="39">
        <v>3</v>
      </c>
      <c r="J50" s="84"/>
      <c r="K50" s="85"/>
      <c r="L50" s="86"/>
      <c r="M50" s="69">
        <v>528</v>
      </c>
      <c r="N50" s="70">
        <v>2098</v>
      </c>
      <c r="O50" s="74">
        <v>171</v>
      </c>
    </row>
    <row r="51" spans="1:15" ht="48" customHeight="1" x14ac:dyDescent="0.3">
      <c r="A51" s="59" t="s">
        <v>115</v>
      </c>
      <c r="B51" s="58" t="s">
        <v>116</v>
      </c>
      <c r="C51" s="35">
        <v>10</v>
      </c>
      <c r="D51" s="36">
        <v>9</v>
      </c>
      <c r="E51" s="37">
        <v>1</v>
      </c>
      <c r="F51" s="22">
        <f t="shared" si="0"/>
        <v>0.9</v>
      </c>
      <c r="G51" s="23">
        <f t="shared" si="1"/>
        <v>0.1</v>
      </c>
      <c r="H51" s="38">
        <v>3</v>
      </c>
      <c r="I51" s="39">
        <v>6</v>
      </c>
      <c r="J51" s="84"/>
      <c r="K51" s="85"/>
      <c r="L51" s="86"/>
      <c r="M51" s="69">
        <v>921</v>
      </c>
      <c r="N51" s="70" t="s">
        <v>38</v>
      </c>
      <c r="O51" s="74">
        <v>211</v>
      </c>
    </row>
    <row r="52" spans="1:15" ht="48" customHeight="1" x14ac:dyDescent="0.3">
      <c r="A52" s="59" t="s">
        <v>117</v>
      </c>
      <c r="B52" s="58" t="s">
        <v>118</v>
      </c>
      <c r="C52" s="35">
        <v>10</v>
      </c>
      <c r="D52" s="36">
        <v>9</v>
      </c>
      <c r="E52" s="37">
        <v>1</v>
      </c>
      <c r="F52" s="22">
        <f t="shared" si="0"/>
        <v>0.9</v>
      </c>
      <c r="G52" s="23">
        <f t="shared" si="1"/>
        <v>0.1</v>
      </c>
      <c r="H52" s="38">
        <v>4</v>
      </c>
      <c r="I52" s="39">
        <v>5</v>
      </c>
      <c r="J52" s="84"/>
      <c r="K52" s="85"/>
      <c r="L52" s="86"/>
      <c r="M52" s="69">
        <v>837</v>
      </c>
      <c r="N52" s="70">
        <v>2755</v>
      </c>
      <c r="O52" s="74">
        <v>187</v>
      </c>
    </row>
    <row r="53" spans="1:15" ht="48" customHeight="1" x14ac:dyDescent="0.3">
      <c r="A53" s="63" t="s">
        <v>119</v>
      </c>
      <c r="B53" s="47" t="s">
        <v>120</v>
      </c>
      <c r="C53" s="35">
        <v>10</v>
      </c>
      <c r="D53" s="36">
        <v>5</v>
      </c>
      <c r="E53" s="37">
        <v>5</v>
      </c>
      <c r="F53" s="22">
        <f t="shared" si="0"/>
        <v>0.5</v>
      </c>
      <c r="G53" s="23">
        <f t="shared" si="1"/>
        <v>0.5</v>
      </c>
      <c r="H53" s="38">
        <v>3</v>
      </c>
      <c r="I53" s="39">
        <v>2</v>
      </c>
      <c r="J53" s="84"/>
      <c r="K53" s="85"/>
      <c r="L53" s="86"/>
      <c r="M53" s="69">
        <v>390</v>
      </c>
      <c r="N53" s="70">
        <v>4884</v>
      </c>
      <c r="O53" s="74">
        <v>73</v>
      </c>
    </row>
    <row r="54" spans="1:15" ht="48" customHeight="1" x14ac:dyDescent="0.3">
      <c r="A54" s="59" t="s">
        <v>121</v>
      </c>
      <c r="B54" s="47" t="s">
        <v>122</v>
      </c>
      <c r="C54" s="35">
        <v>10</v>
      </c>
      <c r="D54" s="36">
        <v>7</v>
      </c>
      <c r="E54" s="37">
        <v>3</v>
      </c>
      <c r="F54" s="22">
        <f t="shared" si="0"/>
        <v>0.7</v>
      </c>
      <c r="G54" s="23">
        <f t="shared" si="1"/>
        <v>0.3</v>
      </c>
      <c r="H54" s="38">
        <v>4</v>
      </c>
      <c r="I54" s="39">
        <v>3</v>
      </c>
      <c r="J54" s="84"/>
      <c r="K54" s="85"/>
      <c r="L54" s="86"/>
      <c r="M54" s="69">
        <v>722</v>
      </c>
      <c r="N54" s="70" t="s">
        <v>38</v>
      </c>
      <c r="O54" s="74">
        <v>187</v>
      </c>
    </row>
    <row r="55" spans="1:15" ht="48" customHeight="1" x14ac:dyDescent="0.3">
      <c r="A55" s="46" t="s">
        <v>123</v>
      </c>
      <c r="B55" s="47" t="s">
        <v>124</v>
      </c>
      <c r="C55" s="35">
        <v>10</v>
      </c>
      <c r="D55" s="36">
        <v>7</v>
      </c>
      <c r="E55" s="37">
        <v>3</v>
      </c>
      <c r="F55" s="22">
        <f t="shared" si="0"/>
        <v>0.7</v>
      </c>
      <c r="G55" s="23">
        <f t="shared" si="1"/>
        <v>0.3</v>
      </c>
      <c r="H55" s="38">
        <v>4</v>
      </c>
      <c r="I55" s="39">
        <v>3</v>
      </c>
      <c r="J55" s="84"/>
      <c r="K55" s="85"/>
      <c r="L55" s="86"/>
      <c r="M55" s="69">
        <v>323</v>
      </c>
      <c r="N55" s="70">
        <v>2603</v>
      </c>
      <c r="O55" s="74">
        <v>20</v>
      </c>
    </row>
    <row r="56" spans="1:15" ht="48" customHeight="1" x14ac:dyDescent="0.3">
      <c r="A56" s="33" t="s">
        <v>125</v>
      </c>
      <c r="B56" s="47" t="s">
        <v>126</v>
      </c>
      <c r="C56" s="35">
        <v>10</v>
      </c>
      <c r="D56" s="36">
        <v>9</v>
      </c>
      <c r="E56" s="37">
        <v>1</v>
      </c>
      <c r="F56" s="22">
        <f t="shared" si="0"/>
        <v>0.9</v>
      </c>
      <c r="G56" s="23">
        <f t="shared" si="1"/>
        <v>0.1</v>
      </c>
      <c r="H56" s="38">
        <v>5</v>
      </c>
      <c r="I56" s="39">
        <v>5</v>
      </c>
      <c r="J56" s="84"/>
      <c r="K56" s="85"/>
      <c r="L56" s="86"/>
      <c r="M56" s="69">
        <v>921</v>
      </c>
      <c r="N56" s="70">
        <v>10462</v>
      </c>
      <c r="O56" s="74">
        <v>228</v>
      </c>
    </row>
    <row r="57" spans="1:15" ht="48" customHeight="1" x14ac:dyDescent="0.3">
      <c r="A57" s="59" t="s">
        <v>127</v>
      </c>
      <c r="B57" s="58" t="s">
        <v>128</v>
      </c>
      <c r="C57" s="35">
        <v>10</v>
      </c>
      <c r="D57" s="36">
        <v>3</v>
      </c>
      <c r="E57" s="37">
        <v>7</v>
      </c>
      <c r="F57" s="22">
        <f t="shared" si="0"/>
        <v>0.3</v>
      </c>
      <c r="G57" s="23">
        <f t="shared" si="1"/>
        <v>0.7</v>
      </c>
      <c r="H57" s="38">
        <v>2</v>
      </c>
      <c r="I57" s="39">
        <v>1</v>
      </c>
      <c r="J57" s="48">
        <v>39</v>
      </c>
      <c r="K57" s="55">
        <v>857</v>
      </c>
      <c r="L57" s="42" t="s">
        <v>17</v>
      </c>
      <c r="M57" s="81"/>
      <c r="N57" s="82"/>
      <c r="O57" s="83"/>
    </row>
    <row r="58" spans="1:15" ht="48" customHeight="1" x14ac:dyDescent="0.3">
      <c r="A58" s="33" t="s">
        <v>129</v>
      </c>
      <c r="B58" s="58" t="s">
        <v>130</v>
      </c>
      <c r="C58" s="35">
        <v>11</v>
      </c>
      <c r="D58" s="36">
        <v>8</v>
      </c>
      <c r="E58" s="37">
        <v>3</v>
      </c>
      <c r="F58" s="22">
        <f t="shared" si="0"/>
        <v>0.72727272727272729</v>
      </c>
      <c r="G58" s="23">
        <f t="shared" si="1"/>
        <v>0.27272727272727271</v>
      </c>
      <c r="H58" s="38">
        <v>4</v>
      </c>
      <c r="I58" s="39">
        <v>4</v>
      </c>
      <c r="J58" s="87"/>
      <c r="K58" s="85"/>
      <c r="L58" s="86"/>
      <c r="M58" s="69">
        <v>431</v>
      </c>
      <c r="N58" s="70">
        <v>5172</v>
      </c>
      <c r="O58" s="74">
        <v>213</v>
      </c>
    </row>
    <row r="59" spans="1:15" ht="48" customHeight="1" x14ac:dyDescent="0.3">
      <c r="A59" s="46" t="s">
        <v>131</v>
      </c>
      <c r="B59" s="47" t="s">
        <v>132</v>
      </c>
      <c r="C59" s="35">
        <v>11</v>
      </c>
      <c r="D59" s="36">
        <v>2</v>
      </c>
      <c r="E59" s="37">
        <v>9</v>
      </c>
      <c r="F59" s="22">
        <f t="shared" si="0"/>
        <v>0.18181818181818182</v>
      </c>
      <c r="G59" s="23">
        <f t="shared" si="1"/>
        <v>0.81818181818181823</v>
      </c>
      <c r="H59" s="38">
        <v>1</v>
      </c>
      <c r="I59" s="39">
        <v>1</v>
      </c>
      <c r="J59" s="40">
        <v>38</v>
      </c>
      <c r="K59" s="41">
        <v>1789</v>
      </c>
      <c r="L59" s="42" t="s">
        <v>17</v>
      </c>
      <c r="M59" s="81"/>
      <c r="N59" s="82"/>
      <c r="O59" s="83"/>
    </row>
    <row r="60" spans="1:15" ht="48" customHeight="1" x14ac:dyDescent="0.3">
      <c r="A60" s="33" t="s">
        <v>133</v>
      </c>
      <c r="B60" s="58" t="s">
        <v>134</v>
      </c>
      <c r="C60" s="35">
        <v>10</v>
      </c>
      <c r="D60" s="36">
        <v>7</v>
      </c>
      <c r="E60" s="37">
        <v>3</v>
      </c>
      <c r="F60" s="22">
        <f t="shared" si="0"/>
        <v>0.7</v>
      </c>
      <c r="G60" s="23">
        <f t="shared" si="1"/>
        <v>0.3</v>
      </c>
      <c r="H60" s="38">
        <v>3</v>
      </c>
      <c r="I60" s="39">
        <v>4</v>
      </c>
      <c r="J60" s="84"/>
      <c r="K60" s="85"/>
      <c r="L60" s="86"/>
      <c r="M60" s="69">
        <v>526</v>
      </c>
      <c r="N60" s="70">
        <v>5794</v>
      </c>
      <c r="O60" s="74">
        <v>189</v>
      </c>
    </row>
    <row r="61" spans="1:15" ht="48" customHeight="1" x14ac:dyDescent="0.3">
      <c r="A61" s="33" t="s">
        <v>135</v>
      </c>
      <c r="B61" s="58" t="s">
        <v>136</v>
      </c>
      <c r="C61" s="35">
        <v>10</v>
      </c>
      <c r="D61" s="36">
        <v>7</v>
      </c>
      <c r="E61" s="37">
        <v>3</v>
      </c>
      <c r="F61" s="22">
        <f t="shared" si="0"/>
        <v>0.7</v>
      </c>
      <c r="G61" s="23">
        <f t="shared" si="1"/>
        <v>0.3</v>
      </c>
      <c r="H61" s="38">
        <v>4</v>
      </c>
      <c r="I61" s="39">
        <v>3</v>
      </c>
      <c r="J61" s="84"/>
      <c r="K61" s="85"/>
      <c r="L61" s="86"/>
      <c r="M61" s="69">
        <v>272</v>
      </c>
      <c r="N61" s="70">
        <v>1723</v>
      </c>
      <c r="O61" s="74">
        <v>20</v>
      </c>
    </row>
    <row r="62" spans="1:15" ht="48" customHeight="1" x14ac:dyDescent="0.3">
      <c r="A62" s="33" t="s">
        <v>137</v>
      </c>
      <c r="B62" s="58" t="s">
        <v>138</v>
      </c>
      <c r="C62" s="35">
        <v>10</v>
      </c>
      <c r="D62" s="36">
        <v>0</v>
      </c>
      <c r="E62" s="37">
        <v>10</v>
      </c>
      <c r="F62" s="22">
        <f t="shared" si="0"/>
        <v>0</v>
      </c>
      <c r="G62" s="23">
        <f t="shared" si="1"/>
        <v>1</v>
      </c>
      <c r="H62" s="38">
        <v>0</v>
      </c>
      <c r="I62" s="39">
        <v>0</v>
      </c>
      <c r="J62" s="84"/>
      <c r="K62" s="85"/>
      <c r="L62" s="86"/>
      <c r="M62" s="73">
        <v>32</v>
      </c>
      <c r="N62" s="88">
        <v>132</v>
      </c>
      <c r="O62" s="74">
        <v>10</v>
      </c>
    </row>
    <row r="63" spans="1:15" ht="48" customHeight="1" thickBot="1" x14ac:dyDescent="0.35">
      <c r="A63" s="89" t="s">
        <v>139</v>
      </c>
      <c r="B63" s="90" t="s">
        <v>140</v>
      </c>
      <c r="C63" s="91">
        <v>11</v>
      </c>
      <c r="D63" s="92">
        <v>2</v>
      </c>
      <c r="E63" s="93">
        <v>9</v>
      </c>
      <c r="F63" s="22">
        <f t="shared" si="0"/>
        <v>0.18181818181818182</v>
      </c>
      <c r="G63" s="23">
        <f t="shared" si="1"/>
        <v>0.81818181818181823</v>
      </c>
      <c r="H63" s="94">
        <v>0</v>
      </c>
      <c r="I63" s="95">
        <v>2</v>
      </c>
      <c r="J63" s="96">
        <v>58</v>
      </c>
      <c r="K63" s="97">
        <v>1872</v>
      </c>
      <c r="L63" s="98" t="s">
        <v>17</v>
      </c>
      <c r="M63" s="99"/>
      <c r="N63" s="100"/>
      <c r="O63" s="101"/>
    </row>
    <row r="64" spans="1:15" ht="15" customHeight="1" x14ac:dyDescent="0.3">
      <c r="A64" s="32"/>
      <c r="B64" s="32"/>
      <c r="C64" s="32"/>
      <c r="D64" s="62"/>
      <c r="E64" s="62"/>
      <c r="F64" s="62"/>
      <c r="G64" s="62"/>
      <c r="H64" s="62"/>
      <c r="I64" s="32"/>
      <c r="J64" s="102"/>
      <c r="K64" s="103"/>
      <c r="L64" s="103"/>
      <c r="M64" s="102"/>
      <c r="N64" s="103"/>
      <c r="O64" s="103"/>
    </row>
    <row r="65" spans="1:15" ht="15" customHeight="1" x14ac:dyDescent="0.3">
      <c r="A65" s="32"/>
      <c r="B65" s="32"/>
      <c r="C65" s="32"/>
      <c r="D65" s="32"/>
      <c r="E65" s="32"/>
      <c r="F65" s="32"/>
      <c r="G65" s="32"/>
      <c r="H65" s="32"/>
      <c r="I65" s="32"/>
      <c r="J65" s="102"/>
      <c r="K65" s="103"/>
      <c r="L65" s="103"/>
      <c r="M65" s="102"/>
      <c r="N65" s="103"/>
      <c r="O65" s="103"/>
    </row>
    <row r="66" spans="1:15" ht="15" customHeight="1" x14ac:dyDescent="0.3">
      <c r="A66" s="32"/>
      <c r="B66" s="32"/>
      <c r="C66" s="32"/>
      <c r="D66" s="32"/>
      <c r="E66" s="32"/>
      <c r="F66" s="32"/>
      <c r="G66" s="32"/>
      <c r="H66" s="32"/>
      <c r="I66" s="32"/>
      <c r="J66" s="102"/>
      <c r="K66" s="103"/>
      <c r="L66" s="103"/>
      <c r="M66" s="102"/>
      <c r="N66" s="103"/>
      <c r="O66" s="103"/>
    </row>
    <row r="67" spans="1:15" ht="15" customHeight="1" x14ac:dyDescent="0.3">
      <c r="A67" s="32"/>
      <c r="B67" s="32"/>
      <c r="C67" s="32"/>
      <c r="D67" s="32"/>
      <c r="E67" s="32"/>
      <c r="F67" s="32"/>
      <c r="G67" s="32"/>
      <c r="H67" s="32"/>
      <c r="I67" s="32"/>
      <c r="J67" s="102"/>
      <c r="K67" s="103"/>
      <c r="L67" s="103"/>
      <c r="M67" s="102"/>
      <c r="N67" s="103"/>
      <c r="O67" s="103"/>
    </row>
    <row r="68" spans="1:15" ht="15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102"/>
      <c r="K68" s="103"/>
      <c r="L68" s="103"/>
      <c r="M68" s="102"/>
      <c r="N68" s="103"/>
      <c r="O68" s="103"/>
    </row>
    <row r="69" spans="1:15" ht="15" customHeight="1" x14ac:dyDescent="0.3">
      <c r="A69" s="32"/>
      <c r="B69" s="32"/>
      <c r="C69" s="32"/>
      <c r="D69" s="32"/>
      <c r="E69" s="32"/>
      <c r="F69" s="32"/>
      <c r="G69" s="32"/>
      <c r="H69" s="32"/>
      <c r="I69" s="32"/>
      <c r="J69" s="102"/>
      <c r="K69" s="103"/>
      <c r="L69" s="103"/>
      <c r="M69" s="102"/>
      <c r="N69" s="103"/>
      <c r="O69" s="103"/>
    </row>
    <row r="70" spans="1:15" ht="15" customHeight="1" x14ac:dyDescent="0.3">
      <c r="A70" s="32"/>
      <c r="B70" s="32"/>
      <c r="C70" s="32"/>
      <c r="D70" s="32"/>
      <c r="E70" s="32"/>
      <c r="F70" s="32"/>
      <c r="G70" s="32"/>
      <c r="H70" s="32"/>
      <c r="I70" s="32"/>
      <c r="J70" s="102"/>
      <c r="K70" s="103"/>
      <c r="L70" s="103"/>
      <c r="M70" s="102"/>
      <c r="N70" s="103"/>
      <c r="O70" s="103"/>
    </row>
    <row r="71" spans="1:15" ht="1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102"/>
      <c r="K71" s="103"/>
      <c r="L71" s="103"/>
      <c r="M71" s="102"/>
      <c r="N71" s="103"/>
      <c r="O71" s="103"/>
    </row>
    <row r="72" spans="1:15" ht="15" customHeight="1" x14ac:dyDescent="0.3">
      <c r="A72" s="32"/>
      <c r="B72" s="32"/>
      <c r="C72" s="32"/>
      <c r="D72" s="32"/>
      <c r="E72" s="32"/>
      <c r="F72" s="32"/>
      <c r="G72" s="32"/>
      <c r="H72" s="32"/>
      <c r="I72" s="32"/>
      <c r="J72" s="102"/>
      <c r="K72" s="103"/>
      <c r="L72" s="103"/>
      <c r="M72" s="102"/>
      <c r="N72" s="103"/>
      <c r="O72" s="103"/>
    </row>
    <row r="73" spans="1:15" ht="15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  <c r="J73" s="102"/>
      <c r="K73" s="103"/>
      <c r="L73" s="103"/>
      <c r="M73" s="102"/>
      <c r="N73" s="103"/>
      <c r="O73" s="103"/>
    </row>
    <row r="74" spans="1:15" ht="15" customHeight="1" x14ac:dyDescent="0.3">
      <c r="A74" s="32"/>
      <c r="B74" s="32"/>
      <c r="C74" s="32"/>
      <c r="D74" s="32"/>
      <c r="E74" s="32"/>
      <c r="F74" s="32"/>
      <c r="G74" s="32"/>
      <c r="H74" s="32"/>
      <c r="I74" s="32"/>
      <c r="J74" s="102"/>
      <c r="K74" s="103"/>
      <c r="L74" s="103"/>
      <c r="M74" s="102"/>
      <c r="N74" s="103"/>
      <c r="O74" s="103"/>
    </row>
    <row r="75" spans="1:15" ht="15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102"/>
      <c r="K75" s="103"/>
      <c r="L75" s="103"/>
      <c r="M75" s="102"/>
      <c r="N75" s="103"/>
      <c r="O75" s="103"/>
    </row>
    <row r="76" spans="1:15" ht="15" customHeight="1" x14ac:dyDescent="0.3">
      <c r="A76" s="32"/>
      <c r="B76" s="32"/>
      <c r="C76" s="32"/>
      <c r="D76" s="32"/>
      <c r="E76" s="32"/>
      <c r="F76" s="32"/>
      <c r="G76" s="32"/>
      <c r="H76" s="32"/>
      <c r="I76" s="32"/>
      <c r="J76" s="102"/>
      <c r="K76" s="103"/>
      <c r="L76" s="103"/>
      <c r="M76" s="102"/>
      <c r="N76" s="103"/>
      <c r="O76" s="103"/>
    </row>
    <row r="77" spans="1:15" ht="15" customHeight="1" x14ac:dyDescent="0.3">
      <c r="A77" s="32"/>
      <c r="B77" s="32"/>
      <c r="C77" s="32"/>
      <c r="D77" s="32"/>
      <c r="E77" s="32"/>
      <c r="F77" s="32"/>
      <c r="G77" s="32"/>
      <c r="H77" s="32"/>
      <c r="I77" s="32"/>
      <c r="J77" s="102"/>
      <c r="K77" s="103"/>
      <c r="L77" s="103"/>
      <c r="M77" s="102"/>
      <c r="N77" s="103"/>
      <c r="O77" s="103"/>
    </row>
    <row r="78" spans="1:15" ht="15" customHeight="1" x14ac:dyDescent="0.3">
      <c r="A78" s="32"/>
      <c r="B78" s="32"/>
      <c r="C78" s="32"/>
      <c r="D78" s="32"/>
      <c r="E78" s="32"/>
      <c r="F78" s="32"/>
      <c r="G78" s="32"/>
      <c r="H78" s="32"/>
      <c r="I78" s="32"/>
      <c r="J78" s="102"/>
      <c r="K78" s="103"/>
      <c r="L78" s="103"/>
      <c r="M78" s="102"/>
      <c r="N78" s="103"/>
      <c r="O78" s="103"/>
    </row>
    <row r="79" spans="1:15" ht="15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102"/>
      <c r="K79" s="103"/>
      <c r="L79" s="103"/>
      <c r="M79" s="102"/>
      <c r="N79" s="103"/>
      <c r="O79" s="103"/>
    </row>
    <row r="80" spans="1:15" ht="15" customHeight="1" x14ac:dyDescent="0.3">
      <c r="A80" s="32"/>
      <c r="B80" s="32"/>
      <c r="C80" s="32"/>
      <c r="D80" s="32"/>
      <c r="E80" s="32"/>
      <c r="F80" s="32"/>
      <c r="G80" s="32"/>
      <c r="H80" s="32"/>
      <c r="I80" s="32"/>
      <c r="J80" s="102"/>
      <c r="K80" s="103"/>
      <c r="L80" s="103"/>
      <c r="M80" s="102"/>
      <c r="N80" s="103"/>
      <c r="O80" s="103"/>
    </row>
    <row r="81" spans="1:15" ht="15" customHeight="1" x14ac:dyDescent="0.3">
      <c r="A81" s="32"/>
      <c r="B81" s="32"/>
      <c r="C81" s="32"/>
      <c r="D81" s="32"/>
      <c r="E81" s="32"/>
      <c r="F81" s="32"/>
      <c r="G81" s="32"/>
      <c r="H81" s="32"/>
      <c r="I81" s="32"/>
      <c r="J81" s="102"/>
      <c r="K81" s="103"/>
      <c r="L81" s="103"/>
      <c r="M81" s="102"/>
      <c r="N81" s="103"/>
      <c r="O81" s="103"/>
    </row>
    <row r="82" spans="1:15" ht="15" customHeight="1" x14ac:dyDescent="0.3">
      <c r="A82" s="32"/>
      <c r="B82" s="32"/>
      <c r="C82" s="32"/>
      <c r="D82" s="32"/>
      <c r="E82" s="32"/>
      <c r="F82" s="32"/>
      <c r="G82" s="32"/>
      <c r="H82" s="32"/>
      <c r="I82" s="32"/>
      <c r="J82" s="102"/>
      <c r="K82" s="103"/>
      <c r="L82" s="103"/>
      <c r="M82" s="102"/>
      <c r="N82" s="103"/>
      <c r="O82" s="103"/>
    </row>
    <row r="83" spans="1:15" ht="15" customHeight="1" x14ac:dyDescent="0.3">
      <c r="A83" s="32"/>
      <c r="B83" s="32"/>
      <c r="C83" s="32"/>
      <c r="D83" s="32"/>
      <c r="E83" s="32"/>
      <c r="F83" s="32"/>
      <c r="G83" s="32"/>
      <c r="H83" s="32"/>
      <c r="I83" s="32"/>
      <c r="J83" s="102"/>
      <c r="K83" s="103"/>
      <c r="L83" s="103"/>
      <c r="M83" s="102"/>
      <c r="N83" s="103"/>
      <c r="O83" s="103"/>
    </row>
    <row r="84" spans="1:15" ht="15" customHeight="1" x14ac:dyDescent="0.3">
      <c r="A84" s="32"/>
      <c r="B84" s="32"/>
      <c r="C84" s="32"/>
      <c r="D84" s="32"/>
      <c r="E84" s="32"/>
      <c r="F84" s="32"/>
      <c r="G84" s="32"/>
      <c r="H84" s="32"/>
      <c r="I84" s="32"/>
      <c r="J84" s="102"/>
      <c r="K84" s="103"/>
      <c r="L84" s="103"/>
      <c r="M84" s="102"/>
      <c r="N84" s="103"/>
      <c r="O84" s="103"/>
    </row>
    <row r="85" spans="1:15" ht="15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102"/>
      <c r="K85" s="103"/>
      <c r="L85" s="103"/>
      <c r="M85" s="102"/>
      <c r="N85" s="103"/>
      <c r="O85" s="103"/>
    </row>
    <row r="86" spans="1:15" ht="1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102"/>
      <c r="K86" s="103"/>
      <c r="L86" s="103"/>
      <c r="M86" s="102"/>
      <c r="N86" s="103"/>
      <c r="O86" s="103"/>
    </row>
    <row r="87" spans="1:15" ht="15" customHeight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102"/>
      <c r="K87" s="103"/>
      <c r="L87" s="103"/>
      <c r="M87" s="102"/>
      <c r="N87" s="103"/>
      <c r="O87" s="103"/>
    </row>
    <row r="88" spans="1:15" ht="15" customHeight="1" x14ac:dyDescent="0.3">
      <c r="A88" s="32"/>
      <c r="B88" s="32"/>
      <c r="C88" s="32"/>
      <c r="D88" s="32"/>
      <c r="E88" s="32"/>
      <c r="F88" s="32"/>
      <c r="G88" s="32"/>
      <c r="H88" s="32"/>
      <c r="I88" s="32"/>
      <c r="J88" s="102"/>
      <c r="K88" s="103"/>
      <c r="L88" s="103"/>
      <c r="M88" s="102"/>
      <c r="N88" s="103"/>
      <c r="O88" s="103"/>
    </row>
    <row r="89" spans="1:15" ht="15" customHeight="1" x14ac:dyDescent="0.3">
      <c r="A89" s="32"/>
      <c r="B89" s="32"/>
      <c r="C89" s="32"/>
      <c r="D89" s="32"/>
      <c r="E89" s="32"/>
      <c r="F89" s="32"/>
      <c r="G89" s="32"/>
      <c r="H89" s="32"/>
      <c r="I89" s="32"/>
      <c r="J89" s="102"/>
      <c r="K89" s="103"/>
      <c r="L89" s="103"/>
      <c r="M89" s="102"/>
      <c r="N89" s="103"/>
      <c r="O89" s="103"/>
    </row>
    <row r="90" spans="1:15" ht="15" customHeight="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102"/>
      <c r="K90" s="103"/>
      <c r="L90" s="103"/>
      <c r="M90" s="102"/>
      <c r="N90" s="103"/>
      <c r="O90" s="103"/>
    </row>
    <row r="91" spans="1:15" ht="15" customHeight="1" x14ac:dyDescent="0.3">
      <c r="A91" s="32"/>
      <c r="B91" s="32"/>
      <c r="C91" s="32"/>
      <c r="D91" s="32"/>
      <c r="E91" s="32"/>
      <c r="F91" s="32"/>
      <c r="G91" s="32"/>
      <c r="H91" s="32"/>
      <c r="I91" s="32"/>
      <c r="J91" s="102"/>
      <c r="K91" s="103"/>
      <c r="L91" s="103"/>
      <c r="M91" s="102"/>
      <c r="N91" s="103"/>
      <c r="O91" s="103"/>
    </row>
    <row r="92" spans="1:15" ht="15" customHeight="1" x14ac:dyDescent="0.3">
      <c r="A92" s="32"/>
      <c r="B92" s="32"/>
      <c r="C92" s="32"/>
      <c r="D92" s="32"/>
      <c r="E92" s="32"/>
      <c r="F92" s="32"/>
      <c r="G92" s="32"/>
      <c r="H92" s="32"/>
      <c r="I92" s="32"/>
      <c r="J92" s="102"/>
      <c r="K92" s="103"/>
      <c r="L92" s="103"/>
      <c r="M92" s="102"/>
      <c r="N92" s="103"/>
      <c r="O92" s="103"/>
    </row>
    <row r="93" spans="1:15" ht="15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102"/>
      <c r="K93" s="103"/>
      <c r="L93" s="103"/>
      <c r="M93" s="102"/>
      <c r="N93" s="103"/>
      <c r="O93" s="103"/>
    </row>
    <row r="94" spans="1:15" ht="1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102"/>
      <c r="K94" s="103"/>
      <c r="L94" s="103"/>
      <c r="M94" s="102"/>
      <c r="N94" s="103"/>
      <c r="O94" s="103"/>
    </row>
    <row r="95" spans="1:15" ht="1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102"/>
      <c r="K95" s="103"/>
      <c r="L95" s="103"/>
      <c r="M95" s="102"/>
      <c r="N95" s="103"/>
      <c r="O95" s="103"/>
    </row>
    <row r="96" spans="1:15" ht="1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102"/>
      <c r="K96" s="103"/>
      <c r="L96" s="103"/>
      <c r="M96" s="102"/>
      <c r="N96" s="103"/>
      <c r="O96" s="103"/>
    </row>
    <row r="97" spans="1:15" ht="1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102"/>
      <c r="K97" s="103"/>
      <c r="L97" s="103"/>
      <c r="M97" s="102"/>
      <c r="N97" s="103"/>
      <c r="O97" s="103"/>
    </row>
    <row r="98" spans="1:15" ht="1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102"/>
      <c r="K98" s="103"/>
      <c r="L98" s="103"/>
      <c r="M98" s="102"/>
      <c r="N98" s="103"/>
      <c r="O98" s="103"/>
    </row>
    <row r="99" spans="1:15" ht="1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102"/>
      <c r="K99" s="103"/>
      <c r="L99" s="103"/>
      <c r="M99" s="102"/>
      <c r="N99" s="103"/>
      <c r="O99" s="103"/>
    </row>
    <row r="100" spans="1:15" ht="1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102"/>
      <c r="K100" s="103"/>
      <c r="L100" s="103"/>
      <c r="M100" s="102"/>
      <c r="N100" s="103"/>
      <c r="O100" s="103"/>
    </row>
    <row r="101" spans="1:15" ht="1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102"/>
      <c r="K101" s="103"/>
      <c r="L101" s="103"/>
      <c r="M101" s="102"/>
      <c r="N101" s="103"/>
      <c r="O101" s="103"/>
    </row>
    <row r="102" spans="1:15" ht="1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102"/>
      <c r="K102" s="103"/>
      <c r="L102" s="103"/>
      <c r="M102" s="102"/>
      <c r="N102" s="103"/>
      <c r="O102" s="103"/>
    </row>
    <row r="103" spans="1:15" ht="1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102"/>
      <c r="K103" s="103"/>
      <c r="L103" s="103"/>
      <c r="M103" s="102"/>
      <c r="N103" s="103"/>
      <c r="O103" s="103"/>
    </row>
    <row r="104" spans="1:15" ht="1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102"/>
      <c r="K104" s="103"/>
      <c r="L104" s="103"/>
      <c r="M104" s="102"/>
      <c r="N104" s="103"/>
      <c r="O104" s="103"/>
    </row>
    <row r="105" spans="1:15" ht="1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102"/>
      <c r="K105" s="103"/>
      <c r="L105" s="103"/>
      <c r="M105" s="102"/>
      <c r="N105" s="103"/>
      <c r="O105" s="103"/>
    </row>
    <row r="106" spans="1:15" ht="1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102"/>
      <c r="K106" s="103"/>
      <c r="L106" s="103"/>
      <c r="M106" s="102"/>
      <c r="N106" s="103"/>
      <c r="O106" s="103"/>
    </row>
    <row r="107" spans="1:15" ht="1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102"/>
      <c r="K107" s="103"/>
      <c r="L107" s="103"/>
      <c r="M107" s="102"/>
      <c r="N107" s="103"/>
      <c r="O107" s="103"/>
    </row>
    <row r="108" spans="1:15" ht="1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102"/>
      <c r="K108" s="103"/>
      <c r="L108" s="103"/>
      <c r="M108" s="102"/>
      <c r="N108" s="103"/>
      <c r="O108" s="103"/>
    </row>
    <row r="109" spans="1:15" ht="1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102"/>
      <c r="K109" s="103"/>
      <c r="L109" s="103"/>
      <c r="M109" s="102"/>
      <c r="N109" s="103"/>
      <c r="O109" s="103"/>
    </row>
    <row r="110" spans="1:15" ht="1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102"/>
      <c r="K110" s="103"/>
      <c r="L110" s="103"/>
      <c r="M110" s="102"/>
      <c r="N110" s="103"/>
      <c r="O110" s="103"/>
    </row>
    <row r="111" spans="1:15" ht="1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102"/>
      <c r="K111" s="103"/>
      <c r="L111" s="103"/>
      <c r="M111" s="102"/>
      <c r="N111" s="103"/>
      <c r="O111" s="103"/>
    </row>
    <row r="112" spans="1:15" ht="1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102"/>
      <c r="K112" s="103"/>
      <c r="L112" s="103"/>
      <c r="M112" s="102"/>
      <c r="N112" s="103"/>
      <c r="O112" s="103"/>
    </row>
    <row r="113" spans="1:15" ht="1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102"/>
      <c r="K113" s="103"/>
      <c r="L113" s="103"/>
      <c r="M113" s="102"/>
      <c r="N113" s="103"/>
      <c r="O113" s="103"/>
    </row>
    <row r="114" spans="1:15" ht="1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102"/>
      <c r="K114" s="103"/>
      <c r="L114" s="103"/>
      <c r="M114" s="102"/>
      <c r="N114" s="103"/>
      <c r="O114" s="103"/>
    </row>
    <row r="115" spans="1:15" ht="1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102"/>
      <c r="K115" s="103"/>
      <c r="L115" s="103"/>
      <c r="M115" s="102"/>
      <c r="N115" s="103"/>
      <c r="O115" s="103"/>
    </row>
    <row r="116" spans="1:15" ht="1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102"/>
      <c r="K116" s="103"/>
      <c r="L116" s="103"/>
      <c r="M116" s="102"/>
      <c r="N116" s="103"/>
      <c r="O116" s="103"/>
    </row>
    <row r="117" spans="1:15" ht="1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102"/>
      <c r="K117" s="103"/>
      <c r="L117" s="103"/>
      <c r="M117" s="102"/>
      <c r="N117" s="103"/>
      <c r="O117" s="103"/>
    </row>
    <row r="118" spans="1:15" ht="1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102"/>
      <c r="K118" s="103"/>
      <c r="L118" s="103"/>
      <c r="M118" s="102"/>
      <c r="N118" s="103"/>
      <c r="O118" s="103"/>
    </row>
    <row r="119" spans="1:15" ht="1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102"/>
      <c r="K119" s="103"/>
      <c r="L119" s="103"/>
      <c r="M119" s="102"/>
      <c r="N119" s="103"/>
      <c r="O119" s="103"/>
    </row>
    <row r="120" spans="1:15" ht="1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102"/>
      <c r="K120" s="103"/>
      <c r="L120" s="103"/>
      <c r="M120" s="102"/>
      <c r="N120" s="103"/>
      <c r="O120" s="103"/>
    </row>
    <row r="121" spans="1:15" ht="1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102"/>
      <c r="K121" s="103"/>
      <c r="L121" s="103"/>
      <c r="M121" s="102"/>
      <c r="N121" s="103"/>
      <c r="O121" s="103"/>
    </row>
    <row r="122" spans="1:15" ht="1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102"/>
      <c r="K122" s="103"/>
      <c r="L122" s="103"/>
      <c r="M122" s="102"/>
      <c r="N122" s="103"/>
      <c r="O122" s="103"/>
    </row>
    <row r="123" spans="1:15" ht="1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102"/>
      <c r="K123" s="103"/>
      <c r="L123" s="103"/>
      <c r="M123" s="102"/>
      <c r="N123" s="103"/>
      <c r="O123" s="103"/>
    </row>
    <row r="124" spans="1:15" ht="1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102"/>
      <c r="K124" s="103"/>
      <c r="L124" s="103"/>
      <c r="M124" s="102"/>
      <c r="N124" s="103"/>
      <c r="O124" s="103"/>
    </row>
    <row r="125" spans="1:15" ht="1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102"/>
      <c r="K125" s="103"/>
      <c r="L125" s="103"/>
      <c r="M125" s="102"/>
      <c r="N125" s="103"/>
      <c r="O125" s="103"/>
    </row>
    <row r="126" spans="1:15" ht="1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102"/>
      <c r="K126" s="103"/>
      <c r="L126" s="103"/>
      <c r="M126" s="102"/>
      <c r="N126" s="103"/>
      <c r="O126" s="103"/>
    </row>
    <row r="127" spans="1:15" ht="1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102"/>
      <c r="K127" s="103"/>
      <c r="L127" s="103"/>
      <c r="M127" s="102"/>
      <c r="N127" s="103"/>
      <c r="O127" s="103"/>
    </row>
    <row r="128" spans="1:15" ht="1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102"/>
      <c r="K128" s="103"/>
      <c r="L128" s="103"/>
      <c r="M128" s="102"/>
      <c r="N128" s="103"/>
      <c r="O128" s="103"/>
    </row>
    <row r="129" spans="1:15" ht="1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102"/>
      <c r="K129" s="103"/>
      <c r="L129" s="103"/>
      <c r="M129" s="102"/>
      <c r="N129" s="103"/>
      <c r="O129" s="103"/>
    </row>
    <row r="130" spans="1:15" ht="1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102"/>
      <c r="K130" s="103"/>
      <c r="L130" s="103"/>
      <c r="M130" s="102"/>
      <c r="N130" s="103"/>
      <c r="O130" s="103"/>
    </row>
    <row r="131" spans="1:15" ht="1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102"/>
      <c r="K131" s="103"/>
      <c r="L131" s="103"/>
      <c r="M131" s="102"/>
      <c r="N131" s="103"/>
      <c r="O131" s="103"/>
    </row>
    <row r="132" spans="1:15" ht="1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102"/>
      <c r="K132" s="103"/>
      <c r="L132" s="103"/>
      <c r="M132" s="102"/>
      <c r="N132" s="103"/>
      <c r="O132" s="103"/>
    </row>
    <row r="133" spans="1:15" ht="1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102"/>
      <c r="K133" s="103"/>
      <c r="L133" s="103"/>
      <c r="M133" s="102"/>
      <c r="N133" s="103"/>
      <c r="O133" s="103"/>
    </row>
    <row r="134" spans="1:15" ht="1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102"/>
      <c r="K134" s="103"/>
      <c r="L134" s="103"/>
      <c r="M134" s="102"/>
      <c r="N134" s="103"/>
      <c r="O134" s="103"/>
    </row>
    <row r="135" spans="1:15" ht="1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102"/>
      <c r="K135" s="103"/>
      <c r="L135" s="103"/>
      <c r="M135" s="102"/>
      <c r="N135" s="103"/>
      <c r="O135" s="103"/>
    </row>
    <row r="136" spans="1:15" ht="1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102"/>
      <c r="K136" s="103"/>
      <c r="L136" s="103"/>
      <c r="M136" s="102"/>
      <c r="N136" s="103"/>
      <c r="O136" s="103"/>
    </row>
    <row r="137" spans="1:15" ht="1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102"/>
      <c r="K137" s="103"/>
      <c r="L137" s="103"/>
      <c r="M137" s="102"/>
      <c r="N137" s="103"/>
      <c r="O137" s="103"/>
    </row>
    <row r="138" spans="1:15" ht="1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102"/>
      <c r="K138" s="103"/>
      <c r="L138" s="103"/>
      <c r="M138" s="102"/>
      <c r="N138" s="103"/>
      <c r="O138" s="103"/>
    </row>
    <row r="139" spans="1:15" ht="1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102"/>
      <c r="K139" s="103"/>
      <c r="L139" s="103"/>
      <c r="M139" s="102"/>
      <c r="N139" s="103"/>
      <c r="O139" s="103"/>
    </row>
    <row r="140" spans="1:15" ht="1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102"/>
      <c r="K140" s="103"/>
      <c r="L140" s="103"/>
      <c r="M140" s="102"/>
      <c r="N140" s="103"/>
      <c r="O140" s="103"/>
    </row>
    <row r="141" spans="1:15" ht="1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102"/>
      <c r="K141" s="103"/>
      <c r="L141" s="103"/>
      <c r="M141" s="102"/>
      <c r="N141" s="103"/>
      <c r="O141" s="103"/>
    </row>
    <row r="142" spans="1:15" ht="1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102"/>
      <c r="K142" s="103"/>
      <c r="L142" s="103"/>
      <c r="M142" s="102"/>
      <c r="N142" s="103"/>
      <c r="O142" s="103"/>
    </row>
    <row r="143" spans="1:15" ht="1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102"/>
      <c r="K143" s="103"/>
      <c r="L143" s="103"/>
      <c r="M143" s="102"/>
      <c r="N143" s="103"/>
      <c r="O143" s="103"/>
    </row>
    <row r="144" spans="1:15" ht="1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102"/>
      <c r="K144" s="103"/>
      <c r="L144" s="103"/>
      <c r="M144" s="102"/>
      <c r="N144" s="103"/>
      <c r="O144" s="103"/>
    </row>
    <row r="145" spans="1:15" ht="1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102"/>
      <c r="K145" s="103"/>
      <c r="L145" s="103"/>
      <c r="M145" s="102"/>
      <c r="N145" s="103"/>
      <c r="O145" s="103"/>
    </row>
    <row r="146" spans="1:15" ht="1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102"/>
      <c r="K146" s="103"/>
      <c r="L146" s="103"/>
      <c r="M146" s="102"/>
      <c r="N146" s="103"/>
      <c r="O146" s="103"/>
    </row>
    <row r="147" spans="1:15" ht="1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102"/>
      <c r="K147" s="103"/>
      <c r="L147" s="103"/>
      <c r="M147" s="102"/>
      <c r="N147" s="103"/>
      <c r="O147" s="103"/>
    </row>
    <row r="148" spans="1:15" ht="1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102"/>
      <c r="K148" s="103"/>
      <c r="L148" s="103"/>
      <c r="M148" s="102"/>
      <c r="N148" s="103"/>
      <c r="O148" s="103"/>
    </row>
    <row r="149" spans="1:15" ht="1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102"/>
      <c r="K149" s="103"/>
      <c r="L149" s="103"/>
      <c r="M149" s="102"/>
      <c r="N149" s="103"/>
      <c r="O149" s="103"/>
    </row>
    <row r="150" spans="1:15" ht="1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102"/>
      <c r="L150" s="103"/>
      <c r="M150" s="102"/>
      <c r="O150" s="103"/>
    </row>
    <row r="151" spans="1:15" ht="1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102"/>
      <c r="L151" s="103"/>
      <c r="M151" s="102"/>
      <c r="O151" s="103"/>
    </row>
    <row r="152" spans="1:15" ht="1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102"/>
      <c r="L152" s="103"/>
      <c r="M152" s="102"/>
      <c r="O152" s="103"/>
    </row>
    <row r="153" spans="1:15" ht="1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102"/>
      <c r="L153" s="103"/>
      <c r="M153" s="102"/>
      <c r="O153" s="103"/>
    </row>
    <row r="154" spans="1:15" ht="1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102"/>
      <c r="M154" s="102"/>
    </row>
    <row r="155" spans="1:15" ht="1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102"/>
      <c r="M155" s="102"/>
    </row>
    <row r="156" spans="1:15" ht="1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102"/>
      <c r="M156" s="102"/>
    </row>
    <row r="157" spans="1:15" ht="1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102"/>
      <c r="M157" s="102"/>
    </row>
  </sheetData>
  <pageMargins left="0.7" right="0.7" top="0.75" bottom="0.75" header="0.3" footer="0.3"/>
  <pageSetup scale="84" fitToHeight="0" orientation="landscape" r:id="rId1"/>
  <headerFooter>
    <oddHeader>&amp;L B: Beach                          E: Embayment
 R: River                            S: Shoreline&amp;C&amp;"-,Bold"Save the Sound WQ Data Summary (c) 2021</oddHeader>
    <oddFooter xml:space="preserve">&amp;L&amp;9
Red= bacteria count exceeds criteria&amp;C&amp;P&amp;R&amp;9Single Sample Max Entero ≤104 Marine water, E coli ≤235 Freshwater 
Geometric Mean Average Entero ≤35 Marine water, E coli ≤126 Freshwater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 Summary All</vt:lpstr>
      <vt:lpstr>'2021 Summary All'!Print_Area</vt:lpstr>
      <vt:lpstr>'2021 Summary All'!Print_Titles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Colon</dc:creator>
  <cp:lastModifiedBy>Elena Colon</cp:lastModifiedBy>
  <dcterms:created xsi:type="dcterms:W3CDTF">2021-09-10T20:29:29Z</dcterms:created>
  <dcterms:modified xsi:type="dcterms:W3CDTF">2021-09-13T23:18:13Z</dcterms:modified>
</cp:coreProperties>
</file>