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Pathogen Indicator Monitoring\Annual Data\2025\PDF &amp; XLS for Website Release\"/>
    </mc:Choice>
  </mc:AlternateContent>
  <xr:revisionPtr revIDLastSave="0" documentId="13_ncr:1_{6AAC365F-EC3F-4757-BF2A-703B13558F50}" xr6:coauthVersionLast="47" xr6:coauthVersionMax="47" xr10:uidLastSave="{00000000-0000-0000-0000-000000000000}"/>
  <bookViews>
    <workbookView xWindow="-108" yWindow="-108" windowWidth="23256" windowHeight="12456" xr2:uid="{6DAD9F25-C58A-4531-8BE1-E8586799A970}"/>
  </bookViews>
  <sheets>
    <sheet name="2025 Queens Nassau" sheetId="2" r:id="rId1"/>
  </sheets>
  <definedNames>
    <definedName name="_xlnm._FilterDatabase" localSheetId="0" hidden="1">'2025 Queens Nassau'!$A$1:$N$143</definedName>
    <definedName name="_xlnm.Print_Area" localSheetId="0">'2025 Queens Nassau'!$A$13:$M$16</definedName>
    <definedName name="_xlnm.Print_Titles" localSheetId="0">'2025 Queens Nassau'!$1:$1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1" i="2" l="1"/>
  <c r="N110" i="2"/>
  <c r="N109" i="2"/>
  <c r="N108" i="2"/>
  <c r="N107" i="2"/>
  <c r="N106" i="2"/>
  <c r="N105" i="2"/>
  <c r="N100" i="2"/>
  <c r="N99" i="2"/>
  <c r="N98" i="2"/>
  <c r="N97" i="2"/>
  <c r="N96" i="2"/>
  <c r="N95" i="2"/>
  <c r="N94" i="2"/>
  <c r="N89" i="2"/>
  <c r="N88" i="2"/>
  <c r="N87" i="2"/>
  <c r="N86" i="2"/>
  <c r="N85" i="2"/>
  <c r="N84" i="2"/>
  <c r="N83" i="2"/>
  <c r="N78" i="2"/>
  <c r="N77" i="2"/>
  <c r="N76" i="2"/>
  <c r="N75" i="2"/>
  <c r="N74" i="2"/>
  <c r="N73" i="2"/>
  <c r="N72" i="2"/>
  <c r="N67" i="2"/>
  <c r="N66" i="2"/>
  <c r="N65" i="2"/>
  <c r="N64" i="2"/>
  <c r="N63" i="2"/>
  <c r="N62" i="2"/>
  <c r="N61" i="2"/>
  <c r="N56" i="2"/>
  <c r="N55" i="2"/>
  <c r="N54" i="2"/>
  <c r="N53" i="2"/>
  <c r="N52" i="2"/>
  <c r="N51" i="2"/>
  <c r="N50" i="2"/>
  <c r="N45" i="2"/>
  <c r="N44" i="2"/>
  <c r="N43" i="2"/>
  <c r="N42" i="2"/>
  <c r="N41" i="2"/>
  <c r="N40" i="2"/>
  <c r="N39" i="2"/>
  <c r="N34" i="2"/>
  <c r="N33" i="2"/>
  <c r="N32" i="2"/>
  <c r="N31" i="2"/>
  <c r="N30" i="2"/>
  <c r="N29" i="2"/>
  <c r="N28" i="2"/>
  <c r="N23" i="2"/>
  <c r="N22" i="2"/>
  <c r="N21" i="2"/>
  <c r="N20" i="2"/>
  <c r="N19" i="2"/>
  <c r="N18" i="2"/>
  <c r="N17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<sst xmlns="http://schemas.openxmlformats.org/spreadsheetml/2006/main" count="454" uniqueCount="39">
  <si>
    <t>Site ID</t>
  </si>
  <si>
    <t>Site Name</t>
  </si>
  <si>
    <t>Town</t>
  </si>
  <si>
    <t>State</t>
  </si>
  <si>
    <t>Date</t>
  </si>
  <si>
    <t>Sample Time</t>
  </si>
  <si>
    <t>Enterococcus                                     (MPN/100 mL)</t>
  </si>
  <si>
    <r>
      <t>E. coli</t>
    </r>
    <r>
      <rPr>
        <sz val="14"/>
        <rFont val="Calibri"/>
        <family val="2"/>
        <scheme val="minor"/>
      </rPr>
      <t xml:space="preserve">                                                      </t>
    </r>
    <r>
      <rPr>
        <b/>
        <sz val="14"/>
        <rFont val="Calibri"/>
        <family val="2"/>
        <scheme val="minor"/>
      </rPr>
      <t>(MPN/100 mL)</t>
    </r>
  </si>
  <si>
    <t>Site Geometric Mean (MPN/100 mL)</t>
  </si>
  <si>
    <t>Precip, day of (in)</t>
  </si>
  <si>
    <t>Precip, Prior Day (in)</t>
  </si>
  <si>
    <t>Precip, 2 Days Prior (in)</t>
  </si>
  <si>
    <t>Precip, 3 Days Prior (in)</t>
  </si>
  <si>
    <t>Cumulative Precip (in)</t>
  </si>
  <si>
    <t>BE-LBd</t>
  </si>
  <si>
    <t>Douglas Manor Beach</t>
  </si>
  <si>
    <t>Queens</t>
  </si>
  <si>
    <t>NY</t>
  </si>
  <si>
    <t>E-LBa</t>
  </si>
  <si>
    <t>Bayside Marina</t>
  </si>
  <si>
    <t>E-LBb</t>
  </si>
  <si>
    <t>Little Neck Bay at Cross Island Parkway &amp; 35th Avenue</t>
  </si>
  <si>
    <t>E-LBc</t>
  </si>
  <si>
    <t>Parsons Beach at 233rd Street</t>
  </si>
  <si>
    <t>E-LBe</t>
  </si>
  <si>
    <t>Memorial Park</t>
  </si>
  <si>
    <t>E-LBf</t>
  </si>
  <si>
    <t>Little Neck Bay at Shore Drive &amp; North Circle Drive</t>
  </si>
  <si>
    <t>Great Neck Estates</t>
  </si>
  <si>
    <t>E-UMP</t>
  </si>
  <si>
    <t>Udalls Mill Pond</t>
  </si>
  <si>
    <t>Saddle Rock</t>
  </si>
  <si>
    <t>R-AC-0.20</t>
  </si>
  <si>
    <t>Alley Creek Outfall at Northern Boulevard</t>
  </si>
  <si>
    <t>R-GA-0.40</t>
  </si>
  <si>
    <t>Gabblers Creek at Sandhill Road</t>
  </si>
  <si>
    <t>S-WLISd</t>
  </si>
  <si>
    <t>Steppingstone Park</t>
  </si>
  <si>
    <t>Kings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</si>
</sst>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2" fontId="4" fillId="9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268FF739-6DFD-41E1-A4AD-F9CD2F8CF43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E8B8-E850-4BE3-B8F4-F6C1CA1F78BD}">
  <sheetPr>
    <pageSetUpPr fitToPage="1"/>
  </sheetPr>
  <dimension ref="A1:N143"/>
  <sheetViews>
    <sheetView tabSelected="1" view="pageLayout" zoomScale="70" zoomScaleNormal="60" zoomScalePageLayoutView="70" workbookViewId="0">
      <selection activeCell="F3" sqref="F3"/>
    </sheetView>
  </sheetViews>
  <sheetFormatPr defaultColWidth="12.44140625" defaultRowHeight="65.25" customHeight="1" x14ac:dyDescent="0.3"/>
  <cols>
    <col min="1" max="1" width="22.77734375" style="43" customWidth="1"/>
    <col min="2" max="2" width="30.44140625" style="25" customWidth="1"/>
    <col min="3" max="3" width="23" style="25" bestFit="1" customWidth="1"/>
    <col min="4" max="4" width="11.44140625" style="25" customWidth="1"/>
    <col min="5" max="5" width="13.5546875" style="25" customWidth="1"/>
    <col min="6" max="6" width="15.77734375" style="40" customWidth="1"/>
    <col min="7" max="7" width="28.44140625" style="32" customWidth="1"/>
    <col min="8" max="8" width="27.77734375" style="32" customWidth="1"/>
    <col min="9" max="9" width="29.5546875" style="32" customWidth="1"/>
    <col min="10" max="10" width="17.77734375" style="44" customWidth="1"/>
    <col min="11" max="14" width="18" style="44" customWidth="1"/>
    <col min="15" max="16384" width="12.44140625" style="7"/>
  </cols>
  <sheetData>
    <row r="1" spans="1:14" ht="65.2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22" customFormat="1" ht="65.25" customHeight="1" x14ac:dyDescent="0.3">
      <c r="A2" s="8" t="s">
        <v>14</v>
      </c>
      <c r="B2" s="9" t="s">
        <v>15</v>
      </c>
      <c r="C2" s="8" t="s">
        <v>16</v>
      </c>
      <c r="D2" s="8" t="s">
        <v>17</v>
      </c>
      <c r="E2" s="10">
        <v>45817</v>
      </c>
      <c r="F2" s="11">
        <v>0.52847222222222223</v>
      </c>
      <c r="G2" s="12">
        <v>960</v>
      </c>
      <c r="H2" s="18"/>
      <c r="I2" s="45">
        <v>189.30353074244047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</row>
    <row r="3" spans="1:14" s="22" customFormat="1" ht="65.25" customHeight="1" x14ac:dyDescent="0.3">
      <c r="A3" s="8" t="s">
        <v>14</v>
      </c>
      <c r="B3" s="9" t="s">
        <v>15</v>
      </c>
      <c r="C3" s="8" t="s">
        <v>16</v>
      </c>
      <c r="D3" s="8" t="s">
        <v>17</v>
      </c>
      <c r="E3" s="10">
        <v>45824</v>
      </c>
      <c r="F3" s="11">
        <v>0.43125000000000002</v>
      </c>
      <c r="G3" s="12">
        <v>683</v>
      </c>
      <c r="H3" s="18"/>
      <c r="I3" s="14"/>
      <c r="J3" s="16">
        <v>0.03</v>
      </c>
      <c r="K3" s="16">
        <v>0.12</v>
      </c>
      <c r="L3" s="16">
        <v>0.01</v>
      </c>
      <c r="M3" s="16">
        <v>0</v>
      </c>
      <c r="N3" s="16">
        <v>0.16</v>
      </c>
    </row>
    <row r="4" spans="1:14" ht="65.25" customHeight="1" x14ac:dyDescent="0.3">
      <c r="A4" s="8" t="s">
        <v>14</v>
      </c>
      <c r="B4" s="9" t="s">
        <v>15</v>
      </c>
      <c r="C4" s="8" t="s">
        <v>16</v>
      </c>
      <c r="D4" s="8" t="s">
        <v>17</v>
      </c>
      <c r="E4" s="10">
        <v>45831</v>
      </c>
      <c r="F4" s="11">
        <v>0.42777777777777776</v>
      </c>
      <c r="G4" s="12">
        <v>313</v>
      </c>
      <c r="H4" s="18"/>
      <c r="I4" s="14"/>
      <c r="J4" s="15">
        <v>0.08</v>
      </c>
      <c r="K4" s="15">
        <v>0</v>
      </c>
      <c r="L4" s="15">
        <v>0</v>
      </c>
      <c r="M4" s="15">
        <v>1.1200000000000001</v>
      </c>
      <c r="N4" s="15">
        <v>1.2000000000000002</v>
      </c>
    </row>
    <row r="5" spans="1:14" s="22" customFormat="1" ht="65.25" customHeight="1" x14ac:dyDescent="0.3">
      <c r="A5" s="8" t="s">
        <v>14</v>
      </c>
      <c r="B5" s="9" t="s">
        <v>15</v>
      </c>
      <c r="C5" s="8" t="s">
        <v>16</v>
      </c>
      <c r="D5" s="8" t="s">
        <v>17</v>
      </c>
      <c r="E5" s="10">
        <v>45838</v>
      </c>
      <c r="F5" s="11">
        <v>0.4201388888888889</v>
      </c>
      <c r="G5" s="12">
        <v>145</v>
      </c>
      <c r="H5" s="18"/>
      <c r="I5" s="14"/>
      <c r="J5" s="16">
        <v>0</v>
      </c>
      <c r="K5" s="16">
        <v>0</v>
      </c>
      <c r="L5" s="16">
        <v>0.06</v>
      </c>
      <c r="M5" s="16">
        <v>0.08</v>
      </c>
      <c r="N5" s="16">
        <v>0.14000000000000001</v>
      </c>
    </row>
    <row r="6" spans="1:14" s="22" customFormat="1" ht="65.25" customHeight="1" x14ac:dyDescent="0.3">
      <c r="A6" s="8" t="s">
        <v>14</v>
      </c>
      <c r="B6" s="9" t="s">
        <v>15</v>
      </c>
      <c r="C6" s="8" t="s">
        <v>16</v>
      </c>
      <c r="D6" s="8" t="s">
        <v>17</v>
      </c>
      <c r="E6" s="10">
        <v>45845</v>
      </c>
      <c r="F6" s="11">
        <v>0.42499999999999999</v>
      </c>
      <c r="G6" s="12">
        <v>121</v>
      </c>
      <c r="H6" s="18"/>
      <c r="I6" s="14"/>
      <c r="J6" s="19">
        <v>0</v>
      </c>
      <c r="K6" s="19">
        <v>0</v>
      </c>
      <c r="L6" s="19">
        <v>0</v>
      </c>
      <c r="M6" s="19">
        <v>0.01</v>
      </c>
      <c r="N6" s="19">
        <f t="shared" ref="N6:N12" si="0">SUM(J6:M6)</f>
        <v>0.01</v>
      </c>
    </row>
    <row r="7" spans="1:14" s="22" customFormat="1" ht="65.25" customHeight="1" x14ac:dyDescent="0.3">
      <c r="A7" s="8" t="s">
        <v>14</v>
      </c>
      <c r="B7" s="9" t="s">
        <v>15</v>
      </c>
      <c r="C7" s="8" t="s">
        <v>16</v>
      </c>
      <c r="D7" s="8" t="s">
        <v>17</v>
      </c>
      <c r="E7" s="10">
        <v>45852</v>
      </c>
      <c r="F7" s="11">
        <v>0.43333333333333335</v>
      </c>
      <c r="G7" s="17">
        <v>602</v>
      </c>
      <c r="H7" s="18"/>
      <c r="I7" s="14"/>
      <c r="J7" s="15">
        <v>1.66</v>
      </c>
      <c r="K7" s="15">
        <v>0</v>
      </c>
      <c r="L7" s="15">
        <v>0</v>
      </c>
      <c r="M7" s="15">
        <v>0</v>
      </c>
      <c r="N7" s="15">
        <f t="shared" si="0"/>
        <v>1.66</v>
      </c>
    </row>
    <row r="8" spans="1:14" s="22" customFormat="1" ht="65.25" customHeight="1" x14ac:dyDescent="0.3">
      <c r="A8" s="8" t="s">
        <v>14</v>
      </c>
      <c r="B8" s="9" t="s">
        <v>15</v>
      </c>
      <c r="C8" s="8" t="s">
        <v>16</v>
      </c>
      <c r="D8" s="8" t="s">
        <v>17</v>
      </c>
      <c r="E8" s="10">
        <v>45859</v>
      </c>
      <c r="F8" s="11">
        <v>0.42222222222222222</v>
      </c>
      <c r="G8" s="12">
        <v>41</v>
      </c>
      <c r="H8" s="18"/>
      <c r="I8" s="14"/>
      <c r="J8" s="16">
        <v>0</v>
      </c>
      <c r="K8" s="16">
        <v>0</v>
      </c>
      <c r="L8" s="16">
        <v>0</v>
      </c>
      <c r="M8" s="16">
        <v>0</v>
      </c>
      <c r="N8" s="16">
        <f t="shared" si="0"/>
        <v>0</v>
      </c>
    </row>
    <row r="9" spans="1:14" s="22" customFormat="1" ht="65.25" customHeight="1" x14ac:dyDescent="0.3">
      <c r="A9" s="8" t="s">
        <v>14</v>
      </c>
      <c r="B9" s="20" t="s">
        <v>15</v>
      </c>
      <c r="C9" s="21" t="s">
        <v>16</v>
      </c>
      <c r="D9" s="21" t="s">
        <v>17</v>
      </c>
      <c r="E9" s="10">
        <v>45866</v>
      </c>
      <c r="F9" s="11">
        <v>0.49027777777777776</v>
      </c>
      <c r="G9" s="12">
        <v>74</v>
      </c>
      <c r="H9" s="18"/>
      <c r="I9" s="14"/>
      <c r="J9" s="19">
        <v>0</v>
      </c>
      <c r="K9" s="19">
        <v>0.01</v>
      </c>
      <c r="L9" s="19">
        <v>0.02</v>
      </c>
      <c r="M9" s="19">
        <v>0</v>
      </c>
      <c r="N9" s="19">
        <f t="shared" si="0"/>
        <v>0.03</v>
      </c>
    </row>
    <row r="10" spans="1:14" ht="65.25" customHeight="1" x14ac:dyDescent="0.3">
      <c r="A10" s="8" t="s">
        <v>14</v>
      </c>
      <c r="B10" s="20" t="s">
        <v>15</v>
      </c>
      <c r="C10" s="21" t="s">
        <v>16</v>
      </c>
      <c r="D10" s="21" t="s">
        <v>17</v>
      </c>
      <c r="E10" s="10">
        <v>45873</v>
      </c>
      <c r="F10" s="11">
        <v>0.42569444444444443</v>
      </c>
      <c r="G10" s="12">
        <v>31</v>
      </c>
      <c r="H10" s="18"/>
      <c r="I10" s="14"/>
      <c r="J10" s="16">
        <v>0</v>
      </c>
      <c r="K10" s="16">
        <v>0</v>
      </c>
      <c r="L10" s="16">
        <v>0</v>
      </c>
      <c r="M10" s="16">
        <v>0.02</v>
      </c>
      <c r="N10" s="16">
        <f t="shared" si="0"/>
        <v>0.02</v>
      </c>
    </row>
    <row r="11" spans="1:14" ht="65.25" customHeight="1" x14ac:dyDescent="0.3">
      <c r="A11" s="8" t="s">
        <v>14</v>
      </c>
      <c r="B11" s="20" t="s">
        <v>15</v>
      </c>
      <c r="C11" s="21" t="s">
        <v>16</v>
      </c>
      <c r="D11" s="21" t="s">
        <v>17</v>
      </c>
      <c r="E11" s="10">
        <v>45880</v>
      </c>
      <c r="F11" s="11">
        <v>0.48749999999999999</v>
      </c>
      <c r="G11" s="12">
        <v>204</v>
      </c>
      <c r="H11" s="18"/>
      <c r="I11" s="14"/>
      <c r="J11" s="19">
        <v>0</v>
      </c>
      <c r="K11" s="16">
        <v>0</v>
      </c>
      <c r="L11" s="16">
        <v>0</v>
      </c>
      <c r="M11" s="16">
        <v>0</v>
      </c>
      <c r="N11" s="16">
        <f t="shared" si="0"/>
        <v>0</v>
      </c>
    </row>
    <row r="12" spans="1:14" ht="65.25" customHeight="1" x14ac:dyDescent="0.3">
      <c r="A12" s="8" t="s">
        <v>14</v>
      </c>
      <c r="B12" s="20" t="s">
        <v>15</v>
      </c>
      <c r="C12" s="21" t="s">
        <v>16</v>
      </c>
      <c r="D12" s="21" t="s">
        <v>17</v>
      </c>
      <c r="E12" s="10">
        <v>45887</v>
      </c>
      <c r="F12" s="11">
        <v>0.47986111111111113</v>
      </c>
      <c r="G12" s="12">
        <v>269</v>
      </c>
      <c r="H12" s="18"/>
      <c r="I12" s="14"/>
      <c r="J12" s="19">
        <v>0</v>
      </c>
      <c r="K12" s="16">
        <v>0</v>
      </c>
      <c r="L12" s="16">
        <v>0</v>
      </c>
      <c r="M12" s="16">
        <v>0</v>
      </c>
      <c r="N12" s="16">
        <f t="shared" si="0"/>
        <v>0</v>
      </c>
    </row>
    <row r="13" spans="1:14" ht="65.25" customHeight="1" x14ac:dyDescent="0.3">
      <c r="A13" s="8" t="s">
        <v>18</v>
      </c>
      <c r="B13" s="9" t="s">
        <v>19</v>
      </c>
      <c r="C13" s="8" t="s">
        <v>16</v>
      </c>
      <c r="D13" s="8" t="s">
        <v>17</v>
      </c>
      <c r="E13" s="10">
        <v>45817</v>
      </c>
      <c r="F13" s="11">
        <v>0.58611111111111114</v>
      </c>
      <c r="G13" s="12">
        <v>480</v>
      </c>
      <c r="H13" s="13"/>
      <c r="I13" s="45">
        <v>202.22860910213529</v>
      </c>
      <c r="J13" s="19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ht="65.25" customHeight="1" x14ac:dyDescent="0.3">
      <c r="A14" s="8" t="s">
        <v>18</v>
      </c>
      <c r="B14" s="9" t="s">
        <v>19</v>
      </c>
      <c r="C14" s="8" t="s">
        <v>16</v>
      </c>
      <c r="D14" s="8" t="s">
        <v>17</v>
      </c>
      <c r="E14" s="10">
        <v>45824</v>
      </c>
      <c r="F14" s="11">
        <v>0.52222222222222225</v>
      </c>
      <c r="G14" s="12">
        <v>933</v>
      </c>
      <c r="H14" s="18"/>
      <c r="I14" s="14"/>
      <c r="J14" s="16">
        <v>0.03</v>
      </c>
      <c r="K14" s="16">
        <v>0.12</v>
      </c>
      <c r="L14" s="16">
        <v>0.01</v>
      </c>
      <c r="M14" s="16">
        <v>0</v>
      </c>
      <c r="N14" s="16">
        <v>0.16</v>
      </c>
    </row>
    <row r="15" spans="1:14" ht="65.25" customHeight="1" x14ac:dyDescent="0.3">
      <c r="A15" s="8" t="s">
        <v>18</v>
      </c>
      <c r="B15" s="9" t="s">
        <v>19</v>
      </c>
      <c r="C15" s="8" t="s">
        <v>16</v>
      </c>
      <c r="D15" s="8" t="s">
        <v>17</v>
      </c>
      <c r="E15" s="10">
        <v>45831</v>
      </c>
      <c r="F15" s="11">
        <v>0.50624999999999998</v>
      </c>
      <c r="G15" s="12">
        <v>148</v>
      </c>
      <c r="H15" s="18"/>
      <c r="I15" s="14"/>
      <c r="J15" s="15">
        <v>0.08</v>
      </c>
      <c r="K15" s="24">
        <v>0</v>
      </c>
      <c r="L15" s="24">
        <v>0</v>
      </c>
      <c r="M15" s="24">
        <v>1.1200000000000001</v>
      </c>
      <c r="N15" s="24">
        <v>1.2000000000000002</v>
      </c>
    </row>
    <row r="16" spans="1:14" ht="65.25" customHeight="1" x14ac:dyDescent="0.3">
      <c r="A16" s="8" t="s">
        <v>18</v>
      </c>
      <c r="B16" s="9" t="s">
        <v>19</v>
      </c>
      <c r="C16" s="8" t="s">
        <v>16</v>
      </c>
      <c r="D16" s="8" t="s">
        <v>17</v>
      </c>
      <c r="E16" s="10">
        <v>45838</v>
      </c>
      <c r="F16" s="11">
        <v>0.57152777777777775</v>
      </c>
      <c r="G16" s="12">
        <v>292</v>
      </c>
      <c r="H16" s="18"/>
      <c r="I16" s="14"/>
      <c r="J16" s="16">
        <v>0</v>
      </c>
      <c r="K16" s="16">
        <v>0</v>
      </c>
      <c r="L16" s="16">
        <v>0.06</v>
      </c>
      <c r="M16" s="16">
        <v>0.08</v>
      </c>
      <c r="N16" s="16">
        <v>0.14000000000000001</v>
      </c>
    </row>
    <row r="17" spans="1:14" ht="65.25" customHeight="1" x14ac:dyDescent="0.3">
      <c r="A17" s="8" t="s">
        <v>18</v>
      </c>
      <c r="B17" s="9" t="s">
        <v>19</v>
      </c>
      <c r="C17" s="8" t="s">
        <v>16</v>
      </c>
      <c r="D17" s="8" t="s">
        <v>17</v>
      </c>
      <c r="E17" s="10">
        <v>45845</v>
      </c>
      <c r="F17" s="11">
        <v>0.50138888888888888</v>
      </c>
      <c r="G17" s="12">
        <v>161</v>
      </c>
      <c r="H17" s="18"/>
      <c r="I17" s="14"/>
      <c r="J17" s="19">
        <v>0</v>
      </c>
      <c r="K17" s="19">
        <v>0</v>
      </c>
      <c r="L17" s="19">
        <v>0</v>
      </c>
      <c r="M17" s="19">
        <v>0.01</v>
      </c>
      <c r="N17" s="19">
        <f t="shared" ref="N17:N23" si="1">SUM(J17:M17)</f>
        <v>0.01</v>
      </c>
    </row>
    <row r="18" spans="1:14" ht="65.25" customHeight="1" x14ac:dyDescent="0.3">
      <c r="A18" s="8" t="s">
        <v>18</v>
      </c>
      <c r="B18" s="9" t="s">
        <v>19</v>
      </c>
      <c r="C18" s="8" t="s">
        <v>16</v>
      </c>
      <c r="D18" s="8" t="s">
        <v>17</v>
      </c>
      <c r="E18" s="10">
        <v>45852</v>
      </c>
      <c r="F18" s="11">
        <v>0.51527777777777772</v>
      </c>
      <c r="G18" s="12">
        <v>63</v>
      </c>
      <c r="H18" s="18"/>
      <c r="I18" s="14"/>
      <c r="J18" s="15">
        <v>1.66</v>
      </c>
      <c r="K18" s="15">
        <v>0</v>
      </c>
      <c r="L18" s="15">
        <v>0</v>
      </c>
      <c r="M18" s="15">
        <v>0</v>
      </c>
      <c r="N18" s="15">
        <f t="shared" si="1"/>
        <v>1.66</v>
      </c>
    </row>
    <row r="19" spans="1:14" ht="65.25" customHeight="1" x14ac:dyDescent="0.3">
      <c r="A19" s="8" t="s">
        <v>18</v>
      </c>
      <c r="B19" s="9" t="s">
        <v>19</v>
      </c>
      <c r="C19" s="8" t="s">
        <v>16</v>
      </c>
      <c r="D19" s="8" t="s">
        <v>17</v>
      </c>
      <c r="E19" s="10">
        <v>45859</v>
      </c>
      <c r="F19" s="23">
        <v>0.50694444444444442</v>
      </c>
      <c r="G19" s="12">
        <v>120</v>
      </c>
      <c r="H19" s="18"/>
      <c r="I19" s="14"/>
      <c r="J19" s="16">
        <v>0</v>
      </c>
      <c r="K19" s="16">
        <v>0</v>
      </c>
      <c r="L19" s="16">
        <v>0</v>
      </c>
      <c r="M19" s="16">
        <v>0</v>
      </c>
      <c r="N19" s="16">
        <f t="shared" si="1"/>
        <v>0</v>
      </c>
    </row>
    <row r="20" spans="1:14" ht="65.25" customHeight="1" x14ac:dyDescent="0.3">
      <c r="A20" s="8" t="s">
        <v>18</v>
      </c>
      <c r="B20" s="9" t="s">
        <v>19</v>
      </c>
      <c r="C20" s="8" t="s">
        <v>16</v>
      </c>
      <c r="D20" s="8" t="s">
        <v>17</v>
      </c>
      <c r="E20" s="10">
        <v>45866</v>
      </c>
      <c r="F20" s="11">
        <v>0.53402777777777777</v>
      </c>
      <c r="G20" s="12">
        <v>52</v>
      </c>
      <c r="H20" s="13"/>
      <c r="I20" s="14"/>
      <c r="J20" s="19">
        <v>0</v>
      </c>
      <c r="K20" s="19">
        <v>0.01</v>
      </c>
      <c r="L20" s="19">
        <v>0.02</v>
      </c>
      <c r="M20" s="19">
        <v>0</v>
      </c>
      <c r="N20" s="19">
        <f t="shared" si="1"/>
        <v>0.03</v>
      </c>
    </row>
    <row r="21" spans="1:14" ht="65.25" customHeight="1" x14ac:dyDescent="0.3">
      <c r="A21" s="8" t="s">
        <v>18</v>
      </c>
      <c r="B21" s="9" t="s">
        <v>19</v>
      </c>
      <c r="C21" s="8" t="s">
        <v>16</v>
      </c>
      <c r="D21" s="8" t="s">
        <v>17</v>
      </c>
      <c r="E21" s="10">
        <v>45873</v>
      </c>
      <c r="F21" s="11">
        <v>0.51111111111111107</v>
      </c>
      <c r="G21" s="12">
        <v>187</v>
      </c>
      <c r="H21" s="13"/>
      <c r="I21" s="14"/>
      <c r="J21" s="16">
        <v>0</v>
      </c>
      <c r="K21" s="16">
        <v>0</v>
      </c>
      <c r="L21" s="16">
        <v>0</v>
      </c>
      <c r="M21" s="16">
        <v>0.02</v>
      </c>
      <c r="N21" s="16">
        <f t="shared" si="1"/>
        <v>0.02</v>
      </c>
    </row>
    <row r="22" spans="1:14" ht="65.25" customHeight="1" x14ac:dyDescent="0.3">
      <c r="A22" s="8" t="s">
        <v>18</v>
      </c>
      <c r="B22" s="9" t="s">
        <v>19</v>
      </c>
      <c r="C22" s="8" t="s">
        <v>16</v>
      </c>
      <c r="D22" s="8" t="s">
        <v>17</v>
      </c>
      <c r="E22" s="10">
        <v>45880</v>
      </c>
      <c r="F22" s="11">
        <v>0.54374999999999996</v>
      </c>
      <c r="G22" s="12">
        <v>221</v>
      </c>
      <c r="H22" s="13"/>
      <c r="I22" s="14"/>
      <c r="J22" s="19">
        <v>0</v>
      </c>
      <c r="K22" s="16">
        <v>0</v>
      </c>
      <c r="L22" s="16">
        <v>0</v>
      </c>
      <c r="M22" s="16">
        <v>0</v>
      </c>
      <c r="N22" s="16">
        <f t="shared" si="1"/>
        <v>0</v>
      </c>
    </row>
    <row r="23" spans="1:14" ht="65.25" customHeight="1" x14ac:dyDescent="0.3">
      <c r="A23" s="8" t="s">
        <v>18</v>
      </c>
      <c r="B23" s="9" t="s">
        <v>19</v>
      </c>
      <c r="C23" s="8" t="s">
        <v>16</v>
      </c>
      <c r="D23" s="8" t="s">
        <v>17</v>
      </c>
      <c r="E23" s="10">
        <v>45887</v>
      </c>
      <c r="F23" s="11">
        <v>0.53749999999999998</v>
      </c>
      <c r="G23" s="12">
        <v>457</v>
      </c>
      <c r="H23" s="13"/>
      <c r="I23" s="14"/>
      <c r="J23" s="19">
        <v>0</v>
      </c>
      <c r="K23" s="16">
        <v>0</v>
      </c>
      <c r="L23" s="16">
        <v>0</v>
      </c>
      <c r="M23" s="16">
        <v>0</v>
      </c>
      <c r="N23" s="16">
        <f t="shared" si="1"/>
        <v>0</v>
      </c>
    </row>
    <row r="24" spans="1:14" ht="65.25" customHeight="1" x14ac:dyDescent="0.3">
      <c r="A24" s="8" t="s">
        <v>20</v>
      </c>
      <c r="B24" s="9" t="s">
        <v>21</v>
      </c>
      <c r="C24" s="8" t="s">
        <v>16</v>
      </c>
      <c r="D24" s="8" t="s">
        <v>17</v>
      </c>
      <c r="E24" s="10">
        <v>45817</v>
      </c>
      <c r="F24" s="11">
        <v>0.57430555555555551</v>
      </c>
      <c r="G24" s="12">
        <v>384</v>
      </c>
      <c r="H24" s="13"/>
      <c r="I24" s="45">
        <v>800.39008216656418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4" ht="65.25" customHeight="1" x14ac:dyDescent="0.3">
      <c r="A25" s="8" t="s">
        <v>20</v>
      </c>
      <c r="B25" s="9" t="s">
        <v>21</v>
      </c>
      <c r="C25" s="8" t="s">
        <v>16</v>
      </c>
      <c r="D25" s="8" t="s">
        <v>17</v>
      </c>
      <c r="E25" s="10">
        <v>45824</v>
      </c>
      <c r="F25" s="11">
        <v>0.47291666666666665</v>
      </c>
      <c r="G25" s="17">
        <v>1664</v>
      </c>
      <c r="H25" s="18"/>
      <c r="I25" s="14"/>
      <c r="J25" s="16">
        <v>0.03</v>
      </c>
      <c r="K25" s="16">
        <v>0.12</v>
      </c>
      <c r="L25" s="16">
        <v>0.01</v>
      </c>
      <c r="M25" s="16">
        <v>0</v>
      </c>
      <c r="N25" s="16">
        <v>0.16</v>
      </c>
    </row>
    <row r="26" spans="1:14" ht="65.25" customHeight="1" x14ac:dyDescent="0.3">
      <c r="A26" s="8" t="s">
        <v>20</v>
      </c>
      <c r="B26" s="9" t="s">
        <v>21</v>
      </c>
      <c r="C26" s="8" t="s">
        <v>16</v>
      </c>
      <c r="D26" s="8" t="s">
        <v>17</v>
      </c>
      <c r="E26" s="10">
        <v>45831</v>
      </c>
      <c r="F26" s="11">
        <v>0.47361111111111109</v>
      </c>
      <c r="G26" s="12">
        <v>958</v>
      </c>
      <c r="H26" s="18"/>
      <c r="I26" s="14"/>
      <c r="J26" s="24">
        <v>0.08</v>
      </c>
      <c r="K26" s="24">
        <v>0</v>
      </c>
      <c r="L26" s="24">
        <v>0</v>
      </c>
      <c r="M26" s="24">
        <v>1.1200000000000001</v>
      </c>
      <c r="N26" s="24">
        <v>1.2000000000000002</v>
      </c>
    </row>
    <row r="27" spans="1:14" ht="65.25" customHeight="1" x14ac:dyDescent="0.3">
      <c r="A27" s="8" t="s">
        <v>20</v>
      </c>
      <c r="B27" s="20" t="s">
        <v>21</v>
      </c>
      <c r="C27" s="21" t="s">
        <v>16</v>
      </c>
      <c r="D27" s="21" t="s">
        <v>17</v>
      </c>
      <c r="E27" s="10">
        <v>45838</v>
      </c>
      <c r="F27" s="11">
        <v>0.46805555555555556</v>
      </c>
      <c r="G27" s="12">
        <v>1670</v>
      </c>
      <c r="H27" s="18"/>
      <c r="I27" s="14"/>
      <c r="J27" s="26">
        <v>0</v>
      </c>
      <c r="K27" s="26">
        <v>0</v>
      </c>
      <c r="L27" s="26">
        <v>0.06</v>
      </c>
      <c r="M27" s="26">
        <v>0.08</v>
      </c>
      <c r="N27" s="26">
        <v>0.14000000000000001</v>
      </c>
    </row>
    <row r="28" spans="1:14" ht="65.25" customHeight="1" x14ac:dyDescent="0.3">
      <c r="A28" s="8" t="s">
        <v>20</v>
      </c>
      <c r="B28" s="20" t="s">
        <v>21</v>
      </c>
      <c r="C28" s="21" t="s">
        <v>16</v>
      </c>
      <c r="D28" s="21" t="s">
        <v>17</v>
      </c>
      <c r="E28" s="10">
        <v>45845</v>
      </c>
      <c r="F28" s="11">
        <v>0.47013888888888888</v>
      </c>
      <c r="G28" s="12">
        <v>1439</v>
      </c>
      <c r="H28" s="18"/>
      <c r="I28" s="14"/>
      <c r="J28" s="19">
        <v>0</v>
      </c>
      <c r="K28" s="19">
        <v>0</v>
      </c>
      <c r="L28" s="19">
        <v>0</v>
      </c>
      <c r="M28" s="19">
        <v>0.01</v>
      </c>
      <c r="N28" s="19">
        <f t="shared" ref="N28:N34" si="2">SUM(J28:M28)</f>
        <v>0.01</v>
      </c>
    </row>
    <row r="29" spans="1:14" ht="65.25" customHeight="1" x14ac:dyDescent="0.3">
      <c r="A29" s="8" t="s">
        <v>20</v>
      </c>
      <c r="B29" s="20" t="s">
        <v>21</v>
      </c>
      <c r="C29" s="21" t="s">
        <v>16</v>
      </c>
      <c r="D29" s="21" t="s">
        <v>17</v>
      </c>
      <c r="E29" s="10">
        <v>45852</v>
      </c>
      <c r="F29" s="11">
        <v>0.4777777777777778</v>
      </c>
      <c r="G29" s="12">
        <v>285</v>
      </c>
      <c r="H29" s="18"/>
      <c r="I29" s="14"/>
      <c r="J29" s="15">
        <v>1.66</v>
      </c>
      <c r="K29" s="15">
        <v>0</v>
      </c>
      <c r="L29" s="15">
        <v>0</v>
      </c>
      <c r="M29" s="15">
        <v>0</v>
      </c>
      <c r="N29" s="15">
        <f t="shared" si="2"/>
        <v>1.66</v>
      </c>
    </row>
    <row r="30" spans="1:14" ht="65.25" customHeight="1" x14ac:dyDescent="0.3">
      <c r="A30" s="8" t="s">
        <v>20</v>
      </c>
      <c r="B30" s="20" t="s">
        <v>21</v>
      </c>
      <c r="C30" s="21" t="s">
        <v>16</v>
      </c>
      <c r="D30" s="21" t="s">
        <v>17</v>
      </c>
      <c r="E30" s="10">
        <v>45859</v>
      </c>
      <c r="F30" s="11">
        <v>0.46180555555555558</v>
      </c>
      <c r="G30" s="12">
        <v>173</v>
      </c>
      <c r="H30" s="18"/>
      <c r="I30" s="14"/>
      <c r="J30" s="16">
        <v>0</v>
      </c>
      <c r="K30" s="16">
        <v>0</v>
      </c>
      <c r="L30" s="16">
        <v>0</v>
      </c>
      <c r="M30" s="16">
        <v>0</v>
      </c>
      <c r="N30" s="16">
        <f t="shared" si="2"/>
        <v>0</v>
      </c>
    </row>
    <row r="31" spans="1:14" ht="65.25" customHeight="1" x14ac:dyDescent="0.3">
      <c r="A31" s="8" t="s">
        <v>20</v>
      </c>
      <c r="B31" s="20" t="s">
        <v>21</v>
      </c>
      <c r="C31" s="21" t="s">
        <v>16</v>
      </c>
      <c r="D31" s="21" t="s">
        <v>17</v>
      </c>
      <c r="E31" s="10">
        <v>45866</v>
      </c>
      <c r="F31" s="23">
        <v>0.52500000000000002</v>
      </c>
      <c r="G31" s="12">
        <v>231</v>
      </c>
      <c r="H31" s="18"/>
      <c r="I31" s="14"/>
      <c r="J31" s="19">
        <v>0</v>
      </c>
      <c r="K31" s="19">
        <v>0.01</v>
      </c>
      <c r="L31" s="19">
        <v>0.02</v>
      </c>
      <c r="M31" s="19">
        <v>0</v>
      </c>
      <c r="N31" s="19">
        <f t="shared" si="2"/>
        <v>0.03</v>
      </c>
    </row>
    <row r="32" spans="1:14" ht="65.25" customHeight="1" x14ac:dyDescent="0.3">
      <c r="A32" s="8" t="s">
        <v>20</v>
      </c>
      <c r="B32" s="9" t="s">
        <v>21</v>
      </c>
      <c r="C32" s="8" t="s">
        <v>16</v>
      </c>
      <c r="D32" s="8" t="s">
        <v>17</v>
      </c>
      <c r="E32" s="10">
        <v>45873</v>
      </c>
      <c r="F32" s="11">
        <v>0.46319444444444446</v>
      </c>
      <c r="G32" s="12">
        <v>3436</v>
      </c>
      <c r="H32" s="13"/>
      <c r="I32" s="14"/>
      <c r="J32" s="16">
        <v>0</v>
      </c>
      <c r="K32" s="16">
        <v>0</v>
      </c>
      <c r="L32" s="16">
        <v>0</v>
      </c>
      <c r="M32" s="16">
        <v>0.02</v>
      </c>
      <c r="N32" s="16">
        <f t="shared" si="2"/>
        <v>0.02</v>
      </c>
    </row>
    <row r="33" spans="1:14" ht="65.25" customHeight="1" x14ac:dyDescent="0.3">
      <c r="A33" s="8" t="s">
        <v>20</v>
      </c>
      <c r="B33" s="9" t="s">
        <v>21</v>
      </c>
      <c r="C33" s="8" t="s">
        <v>16</v>
      </c>
      <c r="D33" s="8" t="s">
        <v>17</v>
      </c>
      <c r="E33" s="10">
        <v>45880</v>
      </c>
      <c r="F33" s="11">
        <v>0.52777777777777779</v>
      </c>
      <c r="G33" s="17">
        <v>62</v>
      </c>
      <c r="H33" s="18"/>
      <c r="I33" s="14"/>
      <c r="J33" s="19">
        <v>0</v>
      </c>
      <c r="K33" s="16">
        <v>0</v>
      </c>
      <c r="L33" s="16">
        <v>0</v>
      </c>
      <c r="M33" s="16">
        <v>0</v>
      </c>
      <c r="N33" s="16">
        <f t="shared" si="2"/>
        <v>0</v>
      </c>
    </row>
    <row r="34" spans="1:14" ht="65.25" customHeight="1" x14ac:dyDescent="0.3">
      <c r="A34" s="8" t="s">
        <v>20</v>
      </c>
      <c r="B34" s="9" t="s">
        <v>21</v>
      </c>
      <c r="C34" s="8" t="s">
        <v>16</v>
      </c>
      <c r="D34" s="8" t="s">
        <v>17</v>
      </c>
      <c r="E34" s="10">
        <v>45887</v>
      </c>
      <c r="F34" s="11">
        <v>0.52777777777777779</v>
      </c>
      <c r="G34" s="12">
        <v>24196</v>
      </c>
      <c r="H34" s="13"/>
      <c r="I34" s="14"/>
      <c r="J34" s="19">
        <v>0</v>
      </c>
      <c r="K34" s="16">
        <v>0</v>
      </c>
      <c r="L34" s="16">
        <v>0</v>
      </c>
      <c r="M34" s="16">
        <v>0</v>
      </c>
      <c r="N34" s="16">
        <f t="shared" si="2"/>
        <v>0</v>
      </c>
    </row>
    <row r="35" spans="1:14" ht="65.25" customHeight="1" x14ac:dyDescent="0.3">
      <c r="A35" s="8" t="s">
        <v>22</v>
      </c>
      <c r="B35" s="9" t="s">
        <v>23</v>
      </c>
      <c r="C35" s="8" t="s">
        <v>16</v>
      </c>
      <c r="D35" s="8" t="s">
        <v>17</v>
      </c>
      <c r="E35" s="10">
        <v>45817</v>
      </c>
      <c r="F35" s="11">
        <v>0.53680555555555554</v>
      </c>
      <c r="G35" s="12">
        <v>243</v>
      </c>
      <c r="H35" s="13"/>
      <c r="I35" s="45">
        <v>438.28545425175332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</row>
    <row r="36" spans="1:14" ht="65.25" customHeight="1" x14ac:dyDescent="0.3">
      <c r="A36" s="8" t="s">
        <v>22</v>
      </c>
      <c r="B36" s="9" t="s">
        <v>23</v>
      </c>
      <c r="C36" s="8" t="s">
        <v>16</v>
      </c>
      <c r="D36" s="8" t="s">
        <v>17</v>
      </c>
      <c r="E36" s="10">
        <v>45824</v>
      </c>
      <c r="F36" s="11">
        <v>0.43888888888888888</v>
      </c>
      <c r="G36" s="17">
        <v>6131</v>
      </c>
      <c r="H36" s="18"/>
      <c r="I36" s="14"/>
      <c r="J36" s="19">
        <v>0.03</v>
      </c>
      <c r="K36" s="19">
        <v>0.12</v>
      </c>
      <c r="L36" s="19">
        <v>0.01</v>
      </c>
      <c r="M36" s="16">
        <v>0</v>
      </c>
      <c r="N36" s="19">
        <v>0.16</v>
      </c>
    </row>
    <row r="37" spans="1:14" ht="65.25" customHeight="1" x14ac:dyDescent="0.3">
      <c r="A37" s="8" t="s">
        <v>22</v>
      </c>
      <c r="B37" s="9" t="s">
        <v>23</v>
      </c>
      <c r="C37" s="8" t="s">
        <v>16</v>
      </c>
      <c r="D37" s="8" t="s">
        <v>17</v>
      </c>
      <c r="E37" s="10">
        <v>45831</v>
      </c>
      <c r="F37" s="11">
        <v>0.43819444444444444</v>
      </c>
      <c r="G37" s="17">
        <v>295</v>
      </c>
      <c r="H37" s="18"/>
      <c r="I37" s="14"/>
      <c r="J37" s="24">
        <v>0.08</v>
      </c>
      <c r="K37" s="24">
        <v>0</v>
      </c>
      <c r="L37" s="24">
        <v>0</v>
      </c>
      <c r="M37" s="24">
        <v>1.1200000000000001</v>
      </c>
      <c r="N37" s="24">
        <v>1.2000000000000002</v>
      </c>
    </row>
    <row r="38" spans="1:14" ht="65.25" customHeight="1" x14ac:dyDescent="0.3">
      <c r="A38" s="8" t="s">
        <v>22</v>
      </c>
      <c r="B38" s="9" t="s">
        <v>23</v>
      </c>
      <c r="C38" s="8" t="s">
        <v>16</v>
      </c>
      <c r="D38" s="8" t="s">
        <v>17</v>
      </c>
      <c r="E38" s="10">
        <v>45838</v>
      </c>
      <c r="F38" s="11">
        <v>0.43055555555555558</v>
      </c>
      <c r="G38" s="12">
        <v>120</v>
      </c>
      <c r="H38" s="18"/>
      <c r="I38" s="14"/>
      <c r="J38" s="16">
        <v>0</v>
      </c>
      <c r="K38" s="16">
        <v>0</v>
      </c>
      <c r="L38" s="16">
        <v>0.06</v>
      </c>
      <c r="M38" s="16">
        <v>0.08</v>
      </c>
      <c r="N38" s="16">
        <v>0.14000000000000001</v>
      </c>
    </row>
    <row r="39" spans="1:14" ht="65.25" customHeight="1" x14ac:dyDescent="0.3">
      <c r="A39" s="8" t="s">
        <v>22</v>
      </c>
      <c r="B39" s="20" t="s">
        <v>23</v>
      </c>
      <c r="C39" s="21" t="s">
        <v>16</v>
      </c>
      <c r="D39" s="21" t="s">
        <v>17</v>
      </c>
      <c r="E39" s="10">
        <v>45845</v>
      </c>
      <c r="F39" s="11">
        <v>0.52777777777777779</v>
      </c>
      <c r="G39" s="12">
        <v>122</v>
      </c>
      <c r="H39" s="18"/>
      <c r="I39" s="14"/>
      <c r="J39" s="19">
        <v>0</v>
      </c>
      <c r="K39" s="19">
        <v>0</v>
      </c>
      <c r="L39" s="19">
        <v>0</v>
      </c>
      <c r="M39" s="19">
        <v>0.01</v>
      </c>
      <c r="N39" s="19">
        <f t="shared" ref="N39:N45" si="3">SUM(J39:M39)</f>
        <v>0.01</v>
      </c>
    </row>
    <row r="40" spans="1:14" ht="65.25" customHeight="1" x14ac:dyDescent="0.3">
      <c r="A40" s="8" t="s">
        <v>22</v>
      </c>
      <c r="B40" s="20" t="s">
        <v>23</v>
      </c>
      <c r="C40" s="21" t="s">
        <v>16</v>
      </c>
      <c r="D40" s="21" t="s">
        <v>17</v>
      </c>
      <c r="E40" s="10">
        <v>45852</v>
      </c>
      <c r="F40" s="11">
        <v>0.44444444444444442</v>
      </c>
      <c r="G40" s="12">
        <v>536</v>
      </c>
      <c r="H40" s="18"/>
      <c r="I40" s="14"/>
      <c r="J40" s="15">
        <v>1.66</v>
      </c>
      <c r="K40" s="15">
        <v>0</v>
      </c>
      <c r="L40" s="15">
        <v>0</v>
      </c>
      <c r="M40" s="15">
        <v>0</v>
      </c>
      <c r="N40" s="15">
        <f t="shared" si="3"/>
        <v>1.66</v>
      </c>
    </row>
    <row r="41" spans="1:14" ht="65.25" customHeight="1" x14ac:dyDescent="0.3">
      <c r="A41" s="8" t="s">
        <v>22</v>
      </c>
      <c r="B41" s="20" t="s">
        <v>23</v>
      </c>
      <c r="C41" s="21" t="s">
        <v>16</v>
      </c>
      <c r="D41" s="21" t="s">
        <v>17</v>
      </c>
      <c r="E41" s="10">
        <v>45859</v>
      </c>
      <c r="F41" s="11">
        <v>0.42916666666666664</v>
      </c>
      <c r="G41" s="12">
        <v>1019</v>
      </c>
      <c r="H41" s="18"/>
      <c r="I41" s="14"/>
      <c r="J41" s="16">
        <v>0</v>
      </c>
      <c r="K41" s="16">
        <v>0</v>
      </c>
      <c r="L41" s="16">
        <v>0</v>
      </c>
      <c r="M41" s="16">
        <v>0</v>
      </c>
      <c r="N41" s="16">
        <f t="shared" si="3"/>
        <v>0</v>
      </c>
    </row>
    <row r="42" spans="1:14" ht="65.25" customHeight="1" x14ac:dyDescent="0.3">
      <c r="A42" s="8" t="s">
        <v>22</v>
      </c>
      <c r="B42" s="20" t="s">
        <v>23</v>
      </c>
      <c r="C42" s="21" t="s">
        <v>16</v>
      </c>
      <c r="D42" s="21" t="s">
        <v>17</v>
      </c>
      <c r="E42" s="10">
        <v>45866</v>
      </c>
      <c r="F42" s="11">
        <v>0.49722222222222223</v>
      </c>
      <c r="G42" s="12">
        <v>285</v>
      </c>
      <c r="H42" s="18"/>
      <c r="I42" s="14"/>
      <c r="J42" s="19">
        <v>0</v>
      </c>
      <c r="K42" s="19">
        <v>0.01</v>
      </c>
      <c r="L42" s="19">
        <v>0.02</v>
      </c>
      <c r="M42" s="19">
        <v>0</v>
      </c>
      <c r="N42" s="19">
        <f t="shared" si="3"/>
        <v>0.03</v>
      </c>
    </row>
    <row r="43" spans="1:14" ht="65.25" customHeight="1" x14ac:dyDescent="0.3">
      <c r="A43" s="8" t="s">
        <v>22</v>
      </c>
      <c r="B43" s="20" t="s">
        <v>23</v>
      </c>
      <c r="C43" s="21" t="s">
        <v>16</v>
      </c>
      <c r="D43" s="21" t="s">
        <v>17</v>
      </c>
      <c r="E43" s="10">
        <v>45873</v>
      </c>
      <c r="F43" s="23">
        <v>0.43194444444444446</v>
      </c>
      <c r="G43" s="12">
        <v>345</v>
      </c>
      <c r="H43" s="18"/>
      <c r="I43" s="14"/>
      <c r="J43" s="16">
        <v>0</v>
      </c>
      <c r="K43" s="16">
        <v>0</v>
      </c>
      <c r="L43" s="16">
        <v>0</v>
      </c>
      <c r="M43" s="16">
        <v>0.02</v>
      </c>
      <c r="N43" s="16">
        <f t="shared" si="3"/>
        <v>0.02</v>
      </c>
    </row>
    <row r="44" spans="1:14" ht="65.25" customHeight="1" x14ac:dyDescent="0.3">
      <c r="A44" s="8" t="s">
        <v>22</v>
      </c>
      <c r="B44" s="9" t="s">
        <v>23</v>
      </c>
      <c r="C44" s="8" t="s">
        <v>16</v>
      </c>
      <c r="D44" s="8" t="s">
        <v>17</v>
      </c>
      <c r="E44" s="10">
        <v>45880</v>
      </c>
      <c r="F44" s="11">
        <v>0.49861111111111112</v>
      </c>
      <c r="G44" s="12">
        <v>638</v>
      </c>
      <c r="H44" s="13"/>
      <c r="I44" s="14"/>
      <c r="J44" s="19">
        <v>0</v>
      </c>
      <c r="K44" s="16">
        <v>0</v>
      </c>
      <c r="L44" s="16">
        <v>0</v>
      </c>
      <c r="M44" s="16">
        <v>0</v>
      </c>
      <c r="N44" s="16">
        <f t="shared" si="3"/>
        <v>0</v>
      </c>
    </row>
    <row r="45" spans="1:14" ht="65.25" customHeight="1" x14ac:dyDescent="0.3">
      <c r="A45" s="8" t="s">
        <v>22</v>
      </c>
      <c r="B45" s="9" t="s">
        <v>23</v>
      </c>
      <c r="C45" s="8" t="s">
        <v>16</v>
      </c>
      <c r="D45" s="8" t="s">
        <v>17</v>
      </c>
      <c r="E45" s="10">
        <v>45887</v>
      </c>
      <c r="F45" s="11">
        <v>0.49027777777777776</v>
      </c>
      <c r="G45" s="17">
        <v>520</v>
      </c>
      <c r="H45" s="18"/>
      <c r="I45" s="14"/>
      <c r="J45" s="19">
        <v>0</v>
      </c>
      <c r="K45" s="16">
        <v>0</v>
      </c>
      <c r="L45" s="16">
        <v>0</v>
      </c>
      <c r="M45" s="16">
        <v>0</v>
      </c>
      <c r="N45" s="16">
        <f t="shared" si="3"/>
        <v>0</v>
      </c>
    </row>
    <row r="46" spans="1:14" ht="65.25" customHeight="1" x14ac:dyDescent="0.3">
      <c r="A46" s="8" t="s">
        <v>24</v>
      </c>
      <c r="B46" s="9" t="s">
        <v>25</v>
      </c>
      <c r="C46" s="8" t="s">
        <v>16</v>
      </c>
      <c r="D46" s="8" t="s">
        <v>17</v>
      </c>
      <c r="E46" s="10">
        <v>45817</v>
      </c>
      <c r="F46" s="11">
        <v>0.49861111111111112</v>
      </c>
      <c r="G46" s="12">
        <v>41</v>
      </c>
      <c r="H46" s="13"/>
      <c r="I46" s="45">
        <v>173.28970036107648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</row>
    <row r="47" spans="1:14" ht="65.25" customHeight="1" x14ac:dyDescent="0.3">
      <c r="A47" s="8" t="s">
        <v>24</v>
      </c>
      <c r="B47" s="9" t="s">
        <v>25</v>
      </c>
      <c r="C47" s="8" t="s">
        <v>16</v>
      </c>
      <c r="D47" s="8" t="s">
        <v>17</v>
      </c>
      <c r="E47" s="10">
        <v>45824</v>
      </c>
      <c r="F47" s="11">
        <v>0.49930555555555556</v>
      </c>
      <c r="G47" s="12">
        <v>383</v>
      </c>
      <c r="H47" s="13"/>
      <c r="I47" s="14"/>
      <c r="J47" s="19">
        <v>0.03</v>
      </c>
      <c r="K47" s="19">
        <v>0.12</v>
      </c>
      <c r="L47" s="19">
        <v>0.01</v>
      </c>
      <c r="M47" s="19">
        <v>0</v>
      </c>
      <c r="N47" s="19">
        <v>0.16</v>
      </c>
    </row>
    <row r="48" spans="1:14" ht="65.25" customHeight="1" x14ac:dyDescent="0.3">
      <c r="A48" s="8" t="s">
        <v>24</v>
      </c>
      <c r="B48" s="9" t="s">
        <v>25</v>
      </c>
      <c r="C48" s="8" t="s">
        <v>16</v>
      </c>
      <c r="D48" s="8" t="s">
        <v>17</v>
      </c>
      <c r="E48" s="10">
        <v>45831</v>
      </c>
      <c r="F48" s="11">
        <v>0.42569444444444443</v>
      </c>
      <c r="G48" s="17">
        <v>52</v>
      </c>
      <c r="H48" s="18"/>
      <c r="I48" s="14"/>
      <c r="J48" s="24">
        <v>0.08</v>
      </c>
      <c r="K48" s="24">
        <v>0</v>
      </c>
      <c r="L48" s="24">
        <v>0</v>
      </c>
      <c r="M48" s="24">
        <v>1.1200000000000001</v>
      </c>
      <c r="N48" s="24">
        <v>1.2000000000000002</v>
      </c>
    </row>
    <row r="49" spans="1:14" ht="65.25" customHeight="1" x14ac:dyDescent="0.3">
      <c r="A49" s="8" t="s">
        <v>24</v>
      </c>
      <c r="B49" s="9" t="s">
        <v>25</v>
      </c>
      <c r="C49" s="8" t="s">
        <v>16</v>
      </c>
      <c r="D49" s="8" t="s">
        <v>17</v>
      </c>
      <c r="E49" s="10">
        <v>45838</v>
      </c>
      <c r="F49" s="11">
        <v>0.55555555555555558</v>
      </c>
      <c r="G49" s="17">
        <v>5</v>
      </c>
      <c r="H49" s="18"/>
      <c r="I49" s="14"/>
      <c r="J49" s="19">
        <v>0</v>
      </c>
      <c r="K49" s="19">
        <v>0</v>
      </c>
      <c r="L49" s="19">
        <v>0.06</v>
      </c>
      <c r="M49" s="19">
        <v>0.08</v>
      </c>
      <c r="N49" s="19">
        <v>0.14000000000000001</v>
      </c>
    </row>
    <row r="50" spans="1:14" ht="65.25" customHeight="1" x14ac:dyDescent="0.3">
      <c r="A50" s="8" t="s">
        <v>24</v>
      </c>
      <c r="B50" s="9" t="s">
        <v>25</v>
      </c>
      <c r="C50" s="8" t="s">
        <v>16</v>
      </c>
      <c r="D50" s="8" t="s">
        <v>17</v>
      </c>
      <c r="E50" s="10">
        <v>45845</v>
      </c>
      <c r="F50" s="11">
        <v>0.42291666666666666</v>
      </c>
      <c r="G50" s="12">
        <v>1296</v>
      </c>
      <c r="H50" s="18"/>
      <c r="I50" s="14"/>
      <c r="J50" s="19">
        <v>0</v>
      </c>
      <c r="K50" s="19">
        <v>0</v>
      </c>
      <c r="L50" s="19">
        <v>0</v>
      </c>
      <c r="M50" s="19">
        <v>0.01</v>
      </c>
      <c r="N50" s="19">
        <f t="shared" ref="N50:N56" si="4">SUM(J50:M50)</f>
        <v>0.01</v>
      </c>
    </row>
    <row r="51" spans="1:14" ht="65.25" customHeight="1" x14ac:dyDescent="0.3">
      <c r="A51" s="8" t="s">
        <v>24</v>
      </c>
      <c r="B51" s="20" t="s">
        <v>25</v>
      </c>
      <c r="C51" s="21" t="s">
        <v>16</v>
      </c>
      <c r="D51" s="21" t="s">
        <v>17</v>
      </c>
      <c r="E51" s="10">
        <v>45852</v>
      </c>
      <c r="F51" s="11">
        <v>0.49513888888888891</v>
      </c>
      <c r="G51" s="12">
        <v>359</v>
      </c>
      <c r="H51" s="18"/>
      <c r="I51" s="14"/>
      <c r="J51" s="15">
        <v>1.66</v>
      </c>
      <c r="K51" s="15">
        <v>0</v>
      </c>
      <c r="L51" s="15">
        <v>0</v>
      </c>
      <c r="M51" s="15">
        <v>0</v>
      </c>
      <c r="N51" s="15">
        <f t="shared" si="4"/>
        <v>1.66</v>
      </c>
    </row>
    <row r="52" spans="1:14" ht="65.25" customHeight="1" x14ac:dyDescent="0.3">
      <c r="A52" s="8" t="s">
        <v>24</v>
      </c>
      <c r="B52" s="20" t="s">
        <v>25</v>
      </c>
      <c r="C52" s="21" t="s">
        <v>16</v>
      </c>
      <c r="D52" s="21" t="s">
        <v>17</v>
      </c>
      <c r="E52" s="10">
        <v>45859</v>
      </c>
      <c r="F52" s="11">
        <v>0.42291666666666666</v>
      </c>
      <c r="G52" s="12">
        <v>63</v>
      </c>
      <c r="H52" s="18"/>
      <c r="I52" s="14"/>
      <c r="J52" s="16">
        <v>0</v>
      </c>
      <c r="K52" s="16">
        <v>0</v>
      </c>
      <c r="L52" s="16">
        <v>0</v>
      </c>
      <c r="M52" s="16">
        <v>0</v>
      </c>
      <c r="N52" s="16">
        <f t="shared" si="4"/>
        <v>0</v>
      </c>
    </row>
    <row r="53" spans="1:14" ht="65.25" customHeight="1" x14ac:dyDescent="0.3">
      <c r="A53" s="8" t="s">
        <v>24</v>
      </c>
      <c r="B53" s="20" t="s">
        <v>25</v>
      </c>
      <c r="C53" s="21" t="s">
        <v>16</v>
      </c>
      <c r="D53" s="21" t="s">
        <v>17</v>
      </c>
      <c r="E53" s="10">
        <v>45866</v>
      </c>
      <c r="F53" s="11">
        <v>0.47430555555555554</v>
      </c>
      <c r="G53" s="12">
        <v>98</v>
      </c>
      <c r="H53" s="18"/>
      <c r="I53" s="14"/>
      <c r="J53" s="19">
        <v>0</v>
      </c>
      <c r="K53" s="19">
        <v>0.01</v>
      </c>
      <c r="L53" s="19">
        <v>0.02</v>
      </c>
      <c r="M53" s="19">
        <v>0</v>
      </c>
      <c r="N53" s="19">
        <f t="shared" si="4"/>
        <v>0.03</v>
      </c>
    </row>
    <row r="54" spans="1:14" ht="65.25" customHeight="1" x14ac:dyDescent="0.3">
      <c r="A54" s="8" t="s">
        <v>24</v>
      </c>
      <c r="B54" s="20" t="s">
        <v>25</v>
      </c>
      <c r="C54" s="21" t="s">
        <v>16</v>
      </c>
      <c r="D54" s="21" t="s">
        <v>17</v>
      </c>
      <c r="E54" s="10">
        <v>45873</v>
      </c>
      <c r="F54" s="11">
        <v>0.42916666666666664</v>
      </c>
      <c r="G54" s="12">
        <v>1076</v>
      </c>
      <c r="H54" s="18"/>
      <c r="I54" s="14"/>
      <c r="J54" s="16">
        <v>0</v>
      </c>
      <c r="K54" s="16">
        <v>0</v>
      </c>
      <c r="L54" s="16">
        <v>0</v>
      </c>
      <c r="M54" s="16">
        <v>0.02</v>
      </c>
      <c r="N54" s="16">
        <f t="shared" si="4"/>
        <v>0.02</v>
      </c>
    </row>
    <row r="55" spans="1:14" ht="65.25" customHeight="1" x14ac:dyDescent="0.3">
      <c r="A55" s="8" t="s">
        <v>24</v>
      </c>
      <c r="B55" s="20" t="s">
        <v>25</v>
      </c>
      <c r="C55" s="21" t="s">
        <v>16</v>
      </c>
      <c r="D55" s="21" t="s">
        <v>17</v>
      </c>
      <c r="E55" s="10">
        <v>45880</v>
      </c>
      <c r="F55" s="23">
        <v>0.4777777777777778</v>
      </c>
      <c r="G55" s="12">
        <v>85</v>
      </c>
      <c r="H55" s="18"/>
      <c r="I55" s="14"/>
      <c r="J55" s="19">
        <v>0</v>
      </c>
      <c r="K55" s="16">
        <v>0</v>
      </c>
      <c r="L55" s="16">
        <v>0</v>
      </c>
      <c r="M55" s="16">
        <v>0</v>
      </c>
      <c r="N55" s="16">
        <f t="shared" si="4"/>
        <v>0</v>
      </c>
    </row>
    <row r="56" spans="1:14" ht="65.25" customHeight="1" x14ac:dyDescent="0.3">
      <c r="A56" s="8" t="s">
        <v>24</v>
      </c>
      <c r="B56" s="9" t="s">
        <v>25</v>
      </c>
      <c r="C56" s="8" t="s">
        <v>16</v>
      </c>
      <c r="D56" s="8" t="s">
        <v>17</v>
      </c>
      <c r="E56" s="10">
        <v>45887</v>
      </c>
      <c r="F56" s="11">
        <v>0.43125000000000002</v>
      </c>
      <c r="G56" s="17">
        <v>3945</v>
      </c>
      <c r="H56" s="18"/>
      <c r="I56" s="14"/>
      <c r="J56" s="19">
        <v>0</v>
      </c>
      <c r="K56" s="16">
        <v>0</v>
      </c>
      <c r="L56" s="16">
        <v>0</v>
      </c>
      <c r="M56" s="16">
        <v>0</v>
      </c>
      <c r="N56" s="16">
        <f t="shared" si="4"/>
        <v>0</v>
      </c>
    </row>
    <row r="57" spans="1:14" ht="65.25" customHeight="1" x14ac:dyDescent="0.3">
      <c r="A57" s="8" t="s">
        <v>26</v>
      </c>
      <c r="B57" s="9" t="s">
        <v>27</v>
      </c>
      <c r="C57" s="8" t="s">
        <v>28</v>
      </c>
      <c r="D57" s="8" t="s">
        <v>17</v>
      </c>
      <c r="E57" s="10">
        <v>45817</v>
      </c>
      <c r="F57" s="11">
        <v>0.47499999999999998</v>
      </c>
      <c r="G57" s="12">
        <v>41</v>
      </c>
      <c r="H57" s="13"/>
      <c r="I57" s="45">
        <v>74.859624587359164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</row>
    <row r="58" spans="1:14" ht="65.25" customHeight="1" x14ac:dyDescent="0.3">
      <c r="A58" s="8" t="s">
        <v>26</v>
      </c>
      <c r="B58" s="9" t="s">
        <v>27</v>
      </c>
      <c r="C58" s="8" t="s">
        <v>28</v>
      </c>
      <c r="D58" s="8" t="s">
        <v>17</v>
      </c>
      <c r="E58" s="10">
        <v>45824</v>
      </c>
      <c r="F58" s="11">
        <v>0.47638888888888886</v>
      </c>
      <c r="G58" s="12">
        <v>20</v>
      </c>
      <c r="H58" s="13"/>
      <c r="I58" s="14"/>
      <c r="J58" s="16">
        <v>0.03</v>
      </c>
      <c r="K58" s="16">
        <v>0.12</v>
      </c>
      <c r="L58" s="16">
        <v>0.01</v>
      </c>
      <c r="M58" s="16">
        <v>0</v>
      </c>
      <c r="N58" s="16">
        <v>0.16</v>
      </c>
    </row>
    <row r="59" spans="1:14" ht="65.25" customHeight="1" x14ac:dyDescent="0.3">
      <c r="A59" s="8" t="s">
        <v>26</v>
      </c>
      <c r="B59" s="9" t="s">
        <v>27</v>
      </c>
      <c r="C59" s="8" t="s">
        <v>28</v>
      </c>
      <c r="D59" s="8" t="s">
        <v>17</v>
      </c>
      <c r="E59" s="10">
        <v>45831</v>
      </c>
      <c r="F59" s="11">
        <v>0.48055555555555557</v>
      </c>
      <c r="G59" s="17">
        <v>243</v>
      </c>
      <c r="H59" s="18"/>
      <c r="I59" s="14"/>
      <c r="J59" s="24">
        <v>0.08</v>
      </c>
      <c r="K59" s="24">
        <v>0</v>
      </c>
      <c r="L59" s="24">
        <v>0</v>
      </c>
      <c r="M59" s="24">
        <v>1.1200000000000001</v>
      </c>
      <c r="N59" s="24">
        <v>1.2000000000000002</v>
      </c>
    </row>
    <row r="60" spans="1:14" ht="65.25" customHeight="1" x14ac:dyDescent="0.3">
      <c r="A60" s="8" t="s">
        <v>26</v>
      </c>
      <c r="B60" s="9" t="s">
        <v>27</v>
      </c>
      <c r="C60" s="8" t="s">
        <v>28</v>
      </c>
      <c r="D60" s="8" t="s">
        <v>17</v>
      </c>
      <c r="E60" s="10">
        <v>45838</v>
      </c>
      <c r="F60" s="11">
        <v>0.46041666666666664</v>
      </c>
      <c r="G60" s="17">
        <v>20</v>
      </c>
      <c r="H60" s="18"/>
      <c r="I60" s="14"/>
      <c r="J60" s="19">
        <v>0</v>
      </c>
      <c r="K60" s="19">
        <v>0</v>
      </c>
      <c r="L60" s="19">
        <v>0.06</v>
      </c>
      <c r="M60" s="19">
        <v>0.08</v>
      </c>
      <c r="N60" s="19">
        <v>0.14000000000000001</v>
      </c>
    </row>
    <row r="61" spans="1:14" ht="65.25" customHeight="1" x14ac:dyDescent="0.3">
      <c r="A61" s="8" t="s">
        <v>26</v>
      </c>
      <c r="B61" s="9" t="s">
        <v>27</v>
      </c>
      <c r="C61" s="8" t="s">
        <v>28</v>
      </c>
      <c r="D61" s="8" t="s">
        <v>17</v>
      </c>
      <c r="E61" s="10">
        <v>45845</v>
      </c>
      <c r="F61" s="11">
        <v>0.47430555555555554</v>
      </c>
      <c r="G61" s="12">
        <v>98</v>
      </c>
      <c r="H61" s="13"/>
      <c r="I61" s="14"/>
      <c r="J61" s="19">
        <v>0</v>
      </c>
      <c r="K61" s="19">
        <v>0</v>
      </c>
      <c r="L61" s="19">
        <v>0</v>
      </c>
      <c r="M61" s="19">
        <v>0.01</v>
      </c>
      <c r="N61" s="19">
        <f t="shared" ref="N61:N67" si="5">SUM(J61:M61)</f>
        <v>0.01</v>
      </c>
    </row>
    <row r="62" spans="1:14" ht="65.25" customHeight="1" x14ac:dyDescent="0.3">
      <c r="A62" s="8" t="s">
        <v>26</v>
      </c>
      <c r="B62" s="9" t="s">
        <v>27</v>
      </c>
      <c r="C62" s="8" t="s">
        <v>28</v>
      </c>
      <c r="D62" s="8" t="s">
        <v>17</v>
      </c>
      <c r="E62" s="10">
        <v>45852</v>
      </c>
      <c r="F62" s="11">
        <v>0.4777777777777778</v>
      </c>
      <c r="G62" s="12">
        <v>134</v>
      </c>
      <c r="H62" s="18"/>
      <c r="I62" s="14"/>
      <c r="J62" s="15">
        <v>1.66</v>
      </c>
      <c r="K62" s="15">
        <v>0</v>
      </c>
      <c r="L62" s="15">
        <v>0</v>
      </c>
      <c r="M62" s="15">
        <v>0</v>
      </c>
      <c r="N62" s="15">
        <f t="shared" si="5"/>
        <v>1.66</v>
      </c>
    </row>
    <row r="63" spans="1:14" ht="65.25" customHeight="1" x14ac:dyDescent="0.3">
      <c r="A63" s="8" t="s">
        <v>26</v>
      </c>
      <c r="B63" s="20" t="s">
        <v>27</v>
      </c>
      <c r="C63" s="21" t="s">
        <v>28</v>
      </c>
      <c r="D63" s="21" t="s">
        <v>17</v>
      </c>
      <c r="E63" s="10">
        <v>45859</v>
      </c>
      <c r="F63" s="11">
        <v>0.47638888888888886</v>
      </c>
      <c r="G63" s="12">
        <v>110</v>
      </c>
      <c r="H63" s="18"/>
      <c r="I63" s="14"/>
      <c r="J63" s="16">
        <v>0</v>
      </c>
      <c r="K63" s="16">
        <v>0</v>
      </c>
      <c r="L63" s="16">
        <v>0</v>
      </c>
      <c r="M63" s="16">
        <v>0</v>
      </c>
      <c r="N63" s="16">
        <f t="shared" si="5"/>
        <v>0</v>
      </c>
    </row>
    <row r="64" spans="1:14" ht="65.25" customHeight="1" x14ac:dyDescent="0.3">
      <c r="A64" s="8" t="s">
        <v>26</v>
      </c>
      <c r="B64" s="20" t="s">
        <v>27</v>
      </c>
      <c r="C64" s="21" t="s">
        <v>28</v>
      </c>
      <c r="D64" s="21" t="s">
        <v>17</v>
      </c>
      <c r="E64" s="10">
        <v>45866</v>
      </c>
      <c r="F64" s="11">
        <v>0.45624999999999999</v>
      </c>
      <c r="G64" s="12">
        <v>41</v>
      </c>
      <c r="H64" s="18"/>
      <c r="I64" s="14"/>
      <c r="J64" s="19">
        <v>0</v>
      </c>
      <c r="K64" s="19">
        <v>0.01</v>
      </c>
      <c r="L64" s="19">
        <v>0.02</v>
      </c>
      <c r="M64" s="19">
        <v>0</v>
      </c>
      <c r="N64" s="19">
        <f t="shared" si="5"/>
        <v>0.03</v>
      </c>
    </row>
    <row r="65" spans="1:14" ht="65.25" customHeight="1" x14ac:dyDescent="0.3">
      <c r="A65" s="8" t="s">
        <v>26</v>
      </c>
      <c r="B65" s="20" t="s">
        <v>27</v>
      </c>
      <c r="C65" s="21" t="s">
        <v>28</v>
      </c>
      <c r="D65" s="21" t="s">
        <v>17</v>
      </c>
      <c r="E65" s="10">
        <v>45873</v>
      </c>
      <c r="F65" s="11">
        <v>0.48194444444444445</v>
      </c>
      <c r="G65" s="12">
        <v>86</v>
      </c>
      <c r="H65" s="18"/>
      <c r="I65" s="14"/>
      <c r="J65" s="16">
        <v>0</v>
      </c>
      <c r="K65" s="16">
        <v>0</v>
      </c>
      <c r="L65" s="16">
        <v>0</v>
      </c>
      <c r="M65" s="16">
        <v>0.02</v>
      </c>
      <c r="N65" s="16">
        <f t="shared" si="5"/>
        <v>0.02</v>
      </c>
    </row>
    <row r="66" spans="1:14" ht="65.25" customHeight="1" x14ac:dyDescent="0.3">
      <c r="A66" s="8" t="s">
        <v>26</v>
      </c>
      <c r="B66" s="20" t="s">
        <v>27</v>
      </c>
      <c r="C66" s="21" t="s">
        <v>28</v>
      </c>
      <c r="D66" s="21" t="s">
        <v>17</v>
      </c>
      <c r="E66" s="10">
        <v>45880</v>
      </c>
      <c r="F66" s="11">
        <v>0.45416666666666666</v>
      </c>
      <c r="G66" s="12">
        <v>187</v>
      </c>
      <c r="H66" s="18"/>
      <c r="I66" s="14"/>
      <c r="J66" s="19">
        <v>0</v>
      </c>
      <c r="K66" s="16">
        <v>0</v>
      </c>
      <c r="L66" s="16">
        <v>0</v>
      </c>
      <c r="M66" s="16">
        <v>0</v>
      </c>
      <c r="N66" s="16">
        <f t="shared" si="5"/>
        <v>0</v>
      </c>
    </row>
    <row r="67" spans="1:14" ht="65.25" customHeight="1" x14ac:dyDescent="0.3">
      <c r="A67" s="8" t="s">
        <v>26</v>
      </c>
      <c r="B67" s="20" t="s">
        <v>27</v>
      </c>
      <c r="C67" s="21" t="s">
        <v>28</v>
      </c>
      <c r="D67" s="21" t="s">
        <v>17</v>
      </c>
      <c r="E67" s="10">
        <v>45887</v>
      </c>
      <c r="F67" s="23">
        <v>0.44791666666666669</v>
      </c>
      <c r="G67" s="12">
        <v>109</v>
      </c>
      <c r="H67" s="18"/>
      <c r="I67" s="14"/>
      <c r="J67" s="19">
        <v>0</v>
      </c>
      <c r="K67" s="16">
        <v>0</v>
      </c>
      <c r="L67" s="16">
        <v>0</v>
      </c>
      <c r="M67" s="16">
        <v>0</v>
      </c>
      <c r="N67" s="16">
        <f t="shared" si="5"/>
        <v>0</v>
      </c>
    </row>
    <row r="68" spans="1:14" ht="65.25" customHeight="1" x14ac:dyDescent="0.3">
      <c r="A68" s="8" t="s">
        <v>29</v>
      </c>
      <c r="B68" s="9" t="s">
        <v>30</v>
      </c>
      <c r="C68" s="8" t="s">
        <v>31</v>
      </c>
      <c r="D68" s="8" t="s">
        <v>17</v>
      </c>
      <c r="E68" s="10">
        <v>45817</v>
      </c>
      <c r="F68" s="11">
        <v>0.46111111111111114</v>
      </c>
      <c r="G68" s="17">
        <v>1119</v>
      </c>
      <c r="H68" s="18"/>
      <c r="I68" s="45">
        <v>605.20610902271414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</row>
    <row r="69" spans="1:14" ht="65.25" customHeight="1" x14ac:dyDescent="0.3">
      <c r="A69" s="8" t="s">
        <v>29</v>
      </c>
      <c r="B69" s="9" t="s">
        <v>30</v>
      </c>
      <c r="C69" s="8" t="s">
        <v>31</v>
      </c>
      <c r="D69" s="8" t="s">
        <v>17</v>
      </c>
      <c r="E69" s="10">
        <v>45824</v>
      </c>
      <c r="F69" s="27">
        <v>0.46041666666666664</v>
      </c>
      <c r="G69" s="12">
        <v>426</v>
      </c>
      <c r="H69" s="13"/>
      <c r="I69" s="14"/>
      <c r="J69" s="19">
        <v>0.03</v>
      </c>
      <c r="K69" s="19">
        <v>0.12</v>
      </c>
      <c r="L69" s="19">
        <v>0.01</v>
      </c>
      <c r="M69" s="19">
        <v>0</v>
      </c>
      <c r="N69" s="19">
        <v>0.16</v>
      </c>
    </row>
    <row r="70" spans="1:14" ht="65.25" customHeight="1" x14ac:dyDescent="0.3">
      <c r="A70" s="8" t="s">
        <v>29</v>
      </c>
      <c r="B70" s="9" t="s">
        <v>30</v>
      </c>
      <c r="C70" s="8" t="s">
        <v>31</v>
      </c>
      <c r="D70" s="8" t="s">
        <v>17</v>
      </c>
      <c r="E70" s="10">
        <v>45831</v>
      </c>
      <c r="F70" s="11">
        <v>0.46736111111111112</v>
      </c>
      <c r="G70" s="12">
        <v>471</v>
      </c>
      <c r="H70" s="13"/>
      <c r="I70" s="14"/>
      <c r="J70" s="24">
        <v>0.08</v>
      </c>
      <c r="K70" s="24">
        <v>0</v>
      </c>
      <c r="L70" s="24">
        <v>0</v>
      </c>
      <c r="M70" s="24">
        <v>1.1200000000000001</v>
      </c>
      <c r="N70" s="24">
        <v>1.2000000000000002</v>
      </c>
    </row>
    <row r="71" spans="1:14" ht="65.25" customHeight="1" x14ac:dyDescent="0.3">
      <c r="A71" s="8" t="s">
        <v>29</v>
      </c>
      <c r="B71" s="9" t="s">
        <v>30</v>
      </c>
      <c r="C71" s="8" t="s">
        <v>31</v>
      </c>
      <c r="D71" s="8" t="s">
        <v>17</v>
      </c>
      <c r="E71" s="10">
        <v>45838</v>
      </c>
      <c r="F71" s="11">
        <v>0.44722222222222224</v>
      </c>
      <c r="G71" s="17">
        <v>265</v>
      </c>
      <c r="H71" s="13"/>
      <c r="I71" s="14"/>
      <c r="J71" s="16">
        <v>0</v>
      </c>
      <c r="K71" s="16">
        <v>0</v>
      </c>
      <c r="L71" s="16">
        <v>0.06</v>
      </c>
      <c r="M71" s="16">
        <v>0.08</v>
      </c>
      <c r="N71" s="16">
        <v>0.14000000000000001</v>
      </c>
    </row>
    <row r="72" spans="1:14" ht="65.25" customHeight="1" x14ac:dyDescent="0.3">
      <c r="A72" s="8" t="s">
        <v>29</v>
      </c>
      <c r="B72" s="9" t="s">
        <v>30</v>
      </c>
      <c r="C72" s="8" t="s">
        <v>31</v>
      </c>
      <c r="D72" s="8" t="s">
        <v>17</v>
      </c>
      <c r="E72" s="10">
        <v>45845</v>
      </c>
      <c r="F72" s="11">
        <v>0.46250000000000002</v>
      </c>
      <c r="G72" s="17">
        <v>187</v>
      </c>
      <c r="H72" s="18"/>
      <c r="I72" s="14"/>
      <c r="J72" s="19">
        <v>0</v>
      </c>
      <c r="K72" s="19">
        <v>0</v>
      </c>
      <c r="L72" s="19">
        <v>0</v>
      </c>
      <c r="M72" s="19">
        <v>0.01</v>
      </c>
      <c r="N72" s="19">
        <f t="shared" ref="N72:N78" si="6">SUM(J72:M72)</f>
        <v>0.01</v>
      </c>
    </row>
    <row r="73" spans="1:14" ht="65.25" customHeight="1" x14ac:dyDescent="0.3">
      <c r="A73" s="8" t="s">
        <v>29</v>
      </c>
      <c r="B73" s="9" t="s">
        <v>30</v>
      </c>
      <c r="C73" s="8" t="s">
        <v>31</v>
      </c>
      <c r="D73" s="8" t="s">
        <v>17</v>
      </c>
      <c r="E73" s="10">
        <v>45852</v>
      </c>
      <c r="F73" s="11">
        <v>0.46458333333333335</v>
      </c>
      <c r="G73" s="17">
        <v>256</v>
      </c>
      <c r="H73" s="18"/>
      <c r="I73" s="14"/>
      <c r="J73" s="15">
        <v>1.66</v>
      </c>
      <c r="K73" s="15">
        <v>0</v>
      </c>
      <c r="L73" s="15">
        <v>0</v>
      </c>
      <c r="M73" s="15">
        <v>0</v>
      </c>
      <c r="N73" s="15">
        <f t="shared" si="6"/>
        <v>1.66</v>
      </c>
    </row>
    <row r="74" spans="1:14" ht="65.25" customHeight="1" x14ac:dyDescent="0.3">
      <c r="A74" s="8" t="s">
        <v>29</v>
      </c>
      <c r="B74" s="9" t="s">
        <v>30</v>
      </c>
      <c r="C74" s="8" t="s">
        <v>31</v>
      </c>
      <c r="D74" s="8" t="s">
        <v>17</v>
      </c>
      <c r="E74" s="10">
        <v>45859</v>
      </c>
      <c r="F74" s="11">
        <v>0.46111111111111114</v>
      </c>
      <c r="G74" s="12">
        <v>1607</v>
      </c>
      <c r="H74" s="18"/>
      <c r="I74" s="14"/>
      <c r="J74" s="16">
        <v>0</v>
      </c>
      <c r="K74" s="16">
        <v>0</v>
      </c>
      <c r="L74" s="16">
        <v>0</v>
      </c>
      <c r="M74" s="16">
        <v>0</v>
      </c>
      <c r="N74" s="16">
        <f t="shared" si="6"/>
        <v>0</v>
      </c>
    </row>
    <row r="75" spans="1:14" ht="65.25" customHeight="1" x14ac:dyDescent="0.3">
      <c r="A75" s="9" t="s">
        <v>29</v>
      </c>
      <c r="B75" s="9" t="s">
        <v>30</v>
      </c>
      <c r="C75" s="8" t="s">
        <v>31</v>
      </c>
      <c r="D75" s="8" t="s">
        <v>17</v>
      </c>
      <c r="E75" s="10">
        <v>45866</v>
      </c>
      <c r="F75" s="11">
        <v>0.44444444444444442</v>
      </c>
      <c r="G75" s="12">
        <v>1050</v>
      </c>
      <c r="H75" s="18"/>
      <c r="I75" s="14"/>
      <c r="J75" s="19">
        <v>0</v>
      </c>
      <c r="K75" s="19">
        <v>0.01</v>
      </c>
      <c r="L75" s="19">
        <v>0.02</v>
      </c>
      <c r="M75" s="19">
        <v>0</v>
      </c>
      <c r="N75" s="19">
        <f t="shared" si="6"/>
        <v>0.03</v>
      </c>
    </row>
    <row r="76" spans="1:14" ht="65.25" customHeight="1" x14ac:dyDescent="0.3">
      <c r="A76" s="9" t="s">
        <v>29</v>
      </c>
      <c r="B76" s="9" t="s">
        <v>30</v>
      </c>
      <c r="C76" s="8" t="s">
        <v>31</v>
      </c>
      <c r="D76" s="8" t="s">
        <v>17</v>
      </c>
      <c r="E76" s="10">
        <v>45873</v>
      </c>
      <c r="F76" s="11">
        <v>0.46736111111111112</v>
      </c>
      <c r="G76" s="12">
        <v>504</v>
      </c>
      <c r="H76" s="18"/>
      <c r="I76" s="14"/>
      <c r="J76" s="16">
        <v>0</v>
      </c>
      <c r="K76" s="16">
        <v>0</v>
      </c>
      <c r="L76" s="16">
        <v>0</v>
      </c>
      <c r="M76" s="16">
        <v>0.02</v>
      </c>
      <c r="N76" s="16">
        <f t="shared" si="6"/>
        <v>0.02</v>
      </c>
    </row>
    <row r="77" spans="1:14" ht="65.25" customHeight="1" x14ac:dyDescent="0.3">
      <c r="A77" s="9" t="s">
        <v>29</v>
      </c>
      <c r="B77" s="9" t="s">
        <v>30</v>
      </c>
      <c r="C77" s="8" t="s">
        <v>31</v>
      </c>
      <c r="D77" s="8" t="s">
        <v>17</v>
      </c>
      <c r="E77" s="10">
        <v>45880</v>
      </c>
      <c r="F77" s="11">
        <v>0.44444444444444442</v>
      </c>
      <c r="G77" s="12">
        <v>798</v>
      </c>
      <c r="H77" s="18"/>
      <c r="I77" s="14"/>
      <c r="J77" s="19">
        <v>0</v>
      </c>
      <c r="K77" s="16">
        <v>0</v>
      </c>
      <c r="L77" s="16">
        <v>0</v>
      </c>
      <c r="M77" s="16">
        <v>0</v>
      </c>
      <c r="N77" s="16">
        <f t="shared" si="6"/>
        <v>0</v>
      </c>
    </row>
    <row r="78" spans="1:14" ht="65.25" customHeight="1" x14ac:dyDescent="0.3">
      <c r="A78" s="9" t="s">
        <v>29</v>
      </c>
      <c r="B78" s="9" t="s">
        <v>30</v>
      </c>
      <c r="C78" s="8" t="s">
        <v>31</v>
      </c>
      <c r="D78" s="8" t="s">
        <v>17</v>
      </c>
      <c r="E78" s="10">
        <v>45887</v>
      </c>
      <c r="F78" s="11">
        <v>0.43541666666666667</v>
      </c>
      <c r="G78" s="12">
        <v>2064</v>
      </c>
      <c r="H78" s="18"/>
      <c r="I78" s="14"/>
      <c r="J78" s="19">
        <v>0</v>
      </c>
      <c r="K78" s="16">
        <v>0</v>
      </c>
      <c r="L78" s="16">
        <v>0</v>
      </c>
      <c r="M78" s="16">
        <v>0</v>
      </c>
      <c r="N78" s="16">
        <f t="shared" si="6"/>
        <v>0</v>
      </c>
    </row>
    <row r="79" spans="1:14" ht="65.25" customHeight="1" x14ac:dyDescent="0.3">
      <c r="A79" s="8" t="s">
        <v>32</v>
      </c>
      <c r="B79" s="9" t="s">
        <v>33</v>
      </c>
      <c r="C79" s="8" t="s">
        <v>16</v>
      </c>
      <c r="D79" s="8" t="s">
        <v>17</v>
      </c>
      <c r="E79" s="10">
        <v>45817</v>
      </c>
      <c r="F79" s="11">
        <v>0.55347222222222225</v>
      </c>
      <c r="G79" s="12">
        <v>583</v>
      </c>
      <c r="H79" s="18"/>
      <c r="I79" s="45">
        <v>411.71248678519953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</row>
    <row r="80" spans="1:14" ht="65.25" customHeight="1" x14ac:dyDescent="0.3">
      <c r="A80" s="8" t="s">
        <v>32</v>
      </c>
      <c r="B80" s="9" t="s">
        <v>33</v>
      </c>
      <c r="C80" s="8" t="s">
        <v>16</v>
      </c>
      <c r="D80" s="8" t="s">
        <v>17</v>
      </c>
      <c r="E80" s="10">
        <v>45824</v>
      </c>
      <c r="F80" s="23">
        <v>0.45555555555555555</v>
      </c>
      <c r="G80" s="12">
        <v>86</v>
      </c>
      <c r="H80" s="18"/>
      <c r="I80" s="14"/>
      <c r="J80" s="19">
        <v>0.03</v>
      </c>
      <c r="K80" s="16">
        <v>0.12</v>
      </c>
      <c r="L80" s="16">
        <v>0.01</v>
      </c>
      <c r="M80" s="16">
        <v>0</v>
      </c>
      <c r="N80" s="16">
        <v>0.16</v>
      </c>
    </row>
    <row r="81" spans="1:14" ht="65.25" customHeight="1" x14ac:dyDescent="0.3">
      <c r="A81" s="8" t="s">
        <v>32</v>
      </c>
      <c r="B81" s="9" t="s">
        <v>33</v>
      </c>
      <c r="C81" s="8" t="s">
        <v>16</v>
      </c>
      <c r="D81" s="8" t="s">
        <v>17</v>
      </c>
      <c r="E81" s="10">
        <v>45831</v>
      </c>
      <c r="F81" s="11">
        <v>0.4548611111111111</v>
      </c>
      <c r="G81" s="17">
        <v>121</v>
      </c>
      <c r="H81" s="18"/>
      <c r="I81" s="14"/>
      <c r="J81" s="24">
        <v>0.08</v>
      </c>
      <c r="K81" s="24">
        <v>0</v>
      </c>
      <c r="L81" s="24">
        <v>0</v>
      </c>
      <c r="M81" s="24">
        <v>1.1200000000000001</v>
      </c>
      <c r="N81" s="24">
        <v>1.2000000000000002</v>
      </c>
    </row>
    <row r="82" spans="1:14" ht="65.25" customHeight="1" x14ac:dyDescent="0.3">
      <c r="A82" s="8" t="s">
        <v>32</v>
      </c>
      <c r="B82" s="9" t="s">
        <v>33</v>
      </c>
      <c r="C82" s="8" t="s">
        <v>16</v>
      </c>
      <c r="D82" s="8" t="s">
        <v>17</v>
      </c>
      <c r="E82" s="10">
        <v>45838</v>
      </c>
      <c r="F82" s="27">
        <v>0.44583333333333336</v>
      </c>
      <c r="G82" s="12">
        <v>63</v>
      </c>
      <c r="H82" s="13"/>
      <c r="I82" s="14"/>
      <c r="J82" s="16">
        <v>0</v>
      </c>
      <c r="K82" s="16">
        <v>0</v>
      </c>
      <c r="L82" s="16">
        <v>0.06</v>
      </c>
      <c r="M82" s="16">
        <v>0.08</v>
      </c>
      <c r="N82" s="16">
        <v>0.14000000000000001</v>
      </c>
    </row>
    <row r="83" spans="1:14" ht="65.25" customHeight="1" x14ac:dyDescent="0.3">
      <c r="A83" s="8" t="s">
        <v>32</v>
      </c>
      <c r="B83" s="9" t="s">
        <v>33</v>
      </c>
      <c r="C83" s="8" t="s">
        <v>16</v>
      </c>
      <c r="D83" s="8" t="s">
        <v>17</v>
      </c>
      <c r="E83" s="10">
        <v>45845</v>
      </c>
      <c r="F83" s="11">
        <v>0.4465277777777778</v>
      </c>
      <c r="G83" s="17">
        <v>341</v>
      </c>
      <c r="H83" s="13"/>
      <c r="I83" s="14"/>
      <c r="J83" s="19">
        <v>0</v>
      </c>
      <c r="K83" s="19">
        <v>0</v>
      </c>
      <c r="L83" s="19">
        <v>0</v>
      </c>
      <c r="M83" s="19">
        <v>0.01</v>
      </c>
      <c r="N83" s="19">
        <f t="shared" ref="N83:N89" si="7">SUM(J83:M83)</f>
        <v>0.01</v>
      </c>
    </row>
    <row r="84" spans="1:14" ht="65.25" customHeight="1" x14ac:dyDescent="0.3">
      <c r="A84" s="8" t="s">
        <v>32</v>
      </c>
      <c r="B84" s="9" t="s">
        <v>33</v>
      </c>
      <c r="C84" s="8" t="s">
        <v>16</v>
      </c>
      <c r="D84" s="8" t="s">
        <v>17</v>
      </c>
      <c r="E84" s="10">
        <v>45852</v>
      </c>
      <c r="F84" s="11">
        <v>0.45833333333333331</v>
      </c>
      <c r="G84" s="12">
        <v>1918</v>
      </c>
      <c r="H84" s="13"/>
      <c r="I84" s="14"/>
      <c r="J84" s="15">
        <v>1.66</v>
      </c>
      <c r="K84" s="15">
        <v>0</v>
      </c>
      <c r="L84" s="15">
        <v>0</v>
      </c>
      <c r="M84" s="15">
        <v>0</v>
      </c>
      <c r="N84" s="15">
        <f t="shared" si="7"/>
        <v>1.66</v>
      </c>
    </row>
    <row r="85" spans="1:14" ht="65.25" customHeight="1" x14ac:dyDescent="0.3">
      <c r="A85" s="8" t="s">
        <v>32</v>
      </c>
      <c r="B85" s="9" t="s">
        <v>33</v>
      </c>
      <c r="C85" s="8" t="s">
        <v>16</v>
      </c>
      <c r="D85" s="8" t="s">
        <v>17</v>
      </c>
      <c r="E85" s="10">
        <v>45859</v>
      </c>
      <c r="F85" s="11">
        <v>0.44097222222222221</v>
      </c>
      <c r="G85" s="17">
        <v>3441</v>
      </c>
      <c r="H85" s="18"/>
      <c r="I85" s="14"/>
      <c r="J85" s="16">
        <v>0</v>
      </c>
      <c r="K85" s="16">
        <v>0</v>
      </c>
      <c r="L85" s="16">
        <v>0</v>
      </c>
      <c r="M85" s="16">
        <v>0</v>
      </c>
      <c r="N85" s="16">
        <f t="shared" si="7"/>
        <v>0</v>
      </c>
    </row>
    <row r="86" spans="1:14" ht="65.25" customHeight="1" x14ac:dyDescent="0.3">
      <c r="A86" s="8" t="s">
        <v>32</v>
      </c>
      <c r="B86" s="9" t="s">
        <v>33</v>
      </c>
      <c r="C86" s="8" t="s">
        <v>16</v>
      </c>
      <c r="D86" s="8" t="s">
        <v>17</v>
      </c>
      <c r="E86" s="10">
        <v>45866</v>
      </c>
      <c r="F86" s="11">
        <v>0.51041666666666663</v>
      </c>
      <c r="G86" s="17">
        <v>209</v>
      </c>
      <c r="H86" s="18"/>
      <c r="I86" s="14"/>
      <c r="J86" s="19">
        <v>0</v>
      </c>
      <c r="K86" s="19">
        <v>0.01</v>
      </c>
      <c r="L86" s="19">
        <v>0.02</v>
      </c>
      <c r="M86" s="19">
        <v>0</v>
      </c>
      <c r="N86" s="19">
        <f t="shared" si="7"/>
        <v>0.03</v>
      </c>
    </row>
    <row r="87" spans="1:14" ht="65.25" customHeight="1" x14ac:dyDescent="0.3">
      <c r="A87" s="8" t="s">
        <v>32</v>
      </c>
      <c r="B87" s="9" t="s">
        <v>33</v>
      </c>
      <c r="C87" s="8" t="s">
        <v>16</v>
      </c>
      <c r="D87" s="8" t="s">
        <v>17</v>
      </c>
      <c r="E87" s="10">
        <v>45873</v>
      </c>
      <c r="F87" s="11">
        <v>0.45</v>
      </c>
      <c r="G87" s="12">
        <v>1274</v>
      </c>
      <c r="H87" s="18"/>
      <c r="I87" s="14"/>
      <c r="J87" s="16">
        <v>0</v>
      </c>
      <c r="K87" s="16">
        <v>0</v>
      </c>
      <c r="L87" s="16">
        <v>0</v>
      </c>
      <c r="M87" s="16">
        <v>0.02</v>
      </c>
      <c r="N87" s="16">
        <f t="shared" si="7"/>
        <v>0.02</v>
      </c>
    </row>
    <row r="88" spans="1:14" ht="65.25" customHeight="1" x14ac:dyDescent="0.3">
      <c r="A88" s="8" t="s">
        <v>32</v>
      </c>
      <c r="B88" s="20" t="s">
        <v>33</v>
      </c>
      <c r="C88" s="21" t="s">
        <v>16</v>
      </c>
      <c r="D88" s="21" t="s">
        <v>17</v>
      </c>
      <c r="E88" s="10">
        <v>45880</v>
      </c>
      <c r="F88" s="11">
        <v>0.50972222222222219</v>
      </c>
      <c r="G88" s="12">
        <v>146</v>
      </c>
      <c r="H88" s="18"/>
      <c r="I88" s="14"/>
      <c r="J88" s="19">
        <v>0</v>
      </c>
      <c r="K88" s="16">
        <v>0</v>
      </c>
      <c r="L88" s="16">
        <v>0</v>
      </c>
      <c r="M88" s="16">
        <v>0</v>
      </c>
      <c r="N88" s="16">
        <f t="shared" si="7"/>
        <v>0</v>
      </c>
    </row>
    <row r="89" spans="1:14" ht="65.25" customHeight="1" x14ac:dyDescent="0.3">
      <c r="A89" s="8" t="s">
        <v>32</v>
      </c>
      <c r="B89" s="20" t="s">
        <v>33</v>
      </c>
      <c r="C89" s="21" t="s">
        <v>16</v>
      </c>
      <c r="D89" s="21" t="s">
        <v>17</v>
      </c>
      <c r="E89" s="10">
        <v>45887</v>
      </c>
      <c r="F89" s="11">
        <v>0.50416666666666665</v>
      </c>
      <c r="G89" s="12">
        <v>1723</v>
      </c>
      <c r="H89" s="18"/>
      <c r="I89" s="14"/>
      <c r="J89" s="19">
        <v>0</v>
      </c>
      <c r="K89" s="16">
        <v>0</v>
      </c>
      <c r="L89" s="16">
        <v>0</v>
      </c>
      <c r="M89" s="16">
        <v>0</v>
      </c>
      <c r="N89" s="16">
        <f t="shared" si="7"/>
        <v>0</v>
      </c>
    </row>
    <row r="90" spans="1:14" ht="65.25" customHeight="1" x14ac:dyDescent="0.3">
      <c r="A90" s="8" t="s">
        <v>34</v>
      </c>
      <c r="B90" s="20" t="s">
        <v>35</v>
      </c>
      <c r="C90" s="21" t="s">
        <v>16</v>
      </c>
      <c r="D90" s="8" t="s">
        <v>17</v>
      </c>
      <c r="E90" s="10">
        <v>45817</v>
      </c>
      <c r="F90" s="11">
        <v>0.51111111111111107</v>
      </c>
      <c r="G90" s="17"/>
      <c r="H90" s="18">
        <v>1223</v>
      </c>
      <c r="I90" s="45">
        <v>189.42841340381057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</row>
    <row r="91" spans="1:14" ht="65.25" customHeight="1" x14ac:dyDescent="0.3">
      <c r="A91" s="8" t="s">
        <v>34</v>
      </c>
      <c r="B91" s="20" t="s">
        <v>35</v>
      </c>
      <c r="C91" s="21" t="s">
        <v>16</v>
      </c>
      <c r="D91" s="8" t="s">
        <v>17</v>
      </c>
      <c r="E91" s="10">
        <v>45824</v>
      </c>
      <c r="F91" s="11">
        <v>0.4284722222222222</v>
      </c>
      <c r="G91" s="12"/>
      <c r="H91" s="13">
        <v>119</v>
      </c>
      <c r="I91" s="14"/>
      <c r="J91" s="16">
        <v>0.03</v>
      </c>
      <c r="K91" s="16">
        <v>0.12</v>
      </c>
      <c r="L91" s="16">
        <v>0.01</v>
      </c>
      <c r="M91" s="16">
        <v>0</v>
      </c>
      <c r="N91" s="16">
        <v>0.16</v>
      </c>
    </row>
    <row r="92" spans="1:14" ht="65.25" customHeight="1" x14ac:dyDescent="0.3">
      <c r="A92" s="8" t="s">
        <v>34</v>
      </c>
      <c r="B92" s="20" t="s">
        <v>35</v>
      </c>
      <c r="C92" s="21" t="s">
        <v>16</v>
      </c>
      <c r="D92" s="8" t="s">
        <v>17</v>
      </c>
      <c r="E92" s="10">
        <v>45831</v>
      </c>
      <c r="F92" s="11">
        <v>0.43263888888888891</v>
      </c>
      <c r="G92" s="12"/>
      <c r="H92" s="13">
        <v>110</v>
      </c>
      <c r="I92" s="14"/>
      <c r="J92" s="15">
        <v>0.08</v>
      </c>
      <c r="K92" s="15">
        <v>0</v>
      </c>
      <c r="L92" s="15">
        <v>0</v>
      </c>
      <c r="M92" s="15">
        <v>1.1200000000000001</v>
      </c>
      <c r="N92" s="15">
        <v>1.2000000000000002</v>
      </c>
    </row>
    <row r="93" spans="1:14" ht="65.25" customHeight="1" x14ac:dyDescent="0.3">
      <c r="A93" s="8" t="s">
        <v>34</v>
      </c>
      <c r="B93" s="20" t="s">
        <v>35</v>
      </c>
      <c r="C93" s="21" t="s">
        <v>16</v>
      </c>
      <c r="D93" s="8" t="s">
        <v>17</v>
      </c>
      <c r="E93" s="10">
        <v>45838</v>
      </c>
      <c r="F93" s="11">
        <v>0.42083333333333334</v>
      </c>
      <c r="G93" s="12"/>
      <c r="H93" s="18">
        <v>5</v>
      </c>
      <c r="I93" s="14"/>
      <c r="J93" s="16">
        <v>0</v>
      </c>
      <c r="K93" s="16">
        <v>0</v>
      </c>
      <c r="L93" s="16">
        <v>0.06</v>
      </c>
      <c r="M93" s="16">
        <v>0.08</v>
      </c>
      <c r="N93" s="16">
        <v>0.14000000000000001</v>
      </c>
    </row>
    <row r="94" spans="1:14" ht="65.25" customHeight="1" x14ac:dyDescent="0.3">
      <c r="A94" s="8" t="s">
        <v>34</v>
      </c>
      <c r="B94" s="20" t="s">
        <v>35</v>
      </c>
      <c r="C94" s="21" t="s">
        <v>16</v>
      </c>
      <c r="D94" s="8" t="s">
        <v>17</v>
      </c>
      <c r="E94" s="10">
        <v>45845</v>
      </c>
      <c r="F94" s="11">
        <v>0.43125000000000002</v>
      </c>
      <c r="G94" s="12"/>
      <c r="H94" s="18">
        <v>20</v>
      </c>
      <c r="I94" s="14"/>
      <c r="J94" s="19">
        <v>0</v>
      </c>
      <c r="K94" s="19">
        <v>0</v>
      </c>
      <c r="L94" s="19">
        <v>0</v>
      </c>
      <c r="M94" s="19">
        <v>0.01</v>
      </c>
      <c r="N94" s="19">
        <f t="shared" ref="N94:N100" si="8">SUM(J94:M94)</f>
        <v>0.01</v>
      </c>
    </row>
    <row r="95" spans="1:14" ht="65.25" customHeight="1" x14ac:dyDescent="0.3">
      <c r="A95" s="21" t="s">
        <v>34</v>
      </c>
      <c r="B95" s="20" t="s">
        <v>35</v>
      </c>
      <c r="C95" s="21" t="s">
        <v>16</v>
      </c>
      <c r="D95" s="21" t="s">
        <v>17</v>
      </c>
      <c r="E95" s="10">
        <v>45852</v>
      </c>
      <c r="F95" s="11">
        <v>0.42986111111111114</v>
      </c>
      <c r="G95" s="12"/>
      <c r="H95" s="18">
        <v>63</v>
      </c>
      <c r="I95" s="14"/>
      <c r="J95" s="15">
        <v>1.66</v>
      </c>
      <c r="K95" s="15">
        <v>0</v>
      </c>
      <c r="L95" s="15">
        <v>0</v>
      </c>
      <c r="M95" s="15">
        <v>0</v>
      </c>
      <c r="N95" s="15">
        <f t="shared" si="8"/>
        <v>1.66</v>
      </c>
    </row>
    <row r="96" spans="1:14" ht="65.25" customHeight="1" x14ac:dyDescent="0.3">
      <c r="A96" s="21" t="s">
        <v>34</v>
      </c>
      <c r="B96" s="20" t="s">
        <v>35</v>
      </c>
      <c r="C96" s="21" t="s">
        <v>16</v>
      </c>
      <c r="D96" s="21" t="s">
        <v>17</v>
      </c>
      <c r="E96" s="10">
        <v>45859</v>
      </c>
      <c r="F96" s="11">
        <v>0.42916666666666664</v>
      </c>
      <c r="G96" s="12"/>
      <c r="H96" s="18">
        <v>108</v>
      </c>
      <c r="I96" s="14"/>
      <c r="J96" s="16">
        <v>0</v>
      </c>
      <c r="K96" s="16">
        <v>0</v>
      </c>
      <c r="L96" s="16">
        <v>0</v>
      </c>
      <c r="M96" s="16">
        <v>0</v>
      </c>
      <c r="N96" s="16">
        <f t="shared" si="8"/>
        <v>0</v>
      </c>
    </row>
    <row r="97" spans="1:14" ht="65.25" customHeight="1" x14ac:dyDescent="0.3">
      <c r="A97" s="21" t="s">
        <v>34</v>
      </c>
      <c r="B97" s="20" t="s">
        <v>35</v>
      </c>
      <c r="C97" s="21" t="s">
        <v>16</v>
      </c>
      <c r="D97" s="21" t="s">
        <v>17</v>
      </c>
      <c r="E97" s="10">
        <v>45866</v>
      </c>
      <c r="F97" s="11">
        <v>0.48333333333333334</v>
      </c>
      <c r="G97" s="12"/>
      <c r="H97" s="18">
        <v>906</v>
      </c>
      <c r="I97" s="14"/>
      <c r="J97" s="19">
        <v>0</v>
      </c>
      <c r="K97" s="19">
        <v>0.01</v>
      </c>
      <c r="L97" s="19">
        <v>0.02</v>
      </c>
      <c r="M97" s="19">
        <v>0</v>
      </c>
      <c r="N97" s="19">
        <f t="shared" si="8"/>
        <v>0.03</v>
      </c>
    </row>
    <row r="98" spans="1:14" ht="65.25" customHeight="1" x14ac:dyDescent="0.3">
      <c r="A98" s="21" t="s">
        <v>34</v>
      </c>
      <c r="B98" s="20" t="s">
        <v>35</v>
      </c>
      <c r="C98" s="21" t="s">
        <v>16</v>
      </c>
      <c r="D98" s="21" t="s">
        <v>17</v>
      </c>
      <c r="E98" s="10">
        <v>45873</v>
      </c>
      <c r="F98" s="11">
        <v>0.43611111111111112</v>
      </c>
      <c r="G98" s="12"/>
      <c r="H98" s="18">
        <v>749</v>
      </c>
      <c r="I98" s="14"/>
      <c r="J98" s="16">
        <v>0</v>
      </c>
      <c r="K98" s="16">
        <v>0</v>
      </c>
      <c r="L98" s="16">
        <v>0</v>
      </c>
      <c r="M98" s="16">
        <v>0.02</v>
      </c>
      <c r="N98" s="16">
        <f t="shared" si="8"/>
        <v>0.02</v>
      </c>
    </row>
    <row r="99" spans="1:14" ht="65.25" customHeight="1" x14ac:dyDescent="0.3">
      <c r="A99" s="21" t="s">
        <v>34</v>
      </c>
      <c r="B99" s="20" t="s">
        <v>35</v>
      </c>
      <c r="C99" s="21" t="s">
        <v>16</v>
      </c>
      <c r="D99" s="21" t="s">
        <v>17</v>
      </c>
      <c r="E99" s="10">
        <v>45880</v>
      </c>
      <c r="F99" s="23">
        <v>0.47083333333333333</v>
      </c>
      <c r="G99" s="12"/>
      <c r="H99" s="18">
        <v>63</v>
      </c>
      <c r="I99" s="14"/>
      <c r="J99" s="19">
        <v>0</v>
      </c>
      <c r="K99" s="16">
        <v>0</v>
      </c>
      <c r="L99" s="16">
        <v>0</v>
      </c>
      <c r="M99" s="16">
        <v>0</v>
      </c>
      <c r="N99" s="16">
        <f t="shared" si="8"/>
        <v>0</v>
      </c>
    </row>
    <row r="100" spans="1:14" ht="65.25" customHeight="1" x14ac:dyDescent="0.3">
      <c r="A100" s="8" t="s">
        <v>34</v>
      </c>
      <c r="B100" s="20" t="s">
        <v>35</v>
      </c>
      <c r="C100" s="21" t="s">
        <v>16</v>
      </c>
      <c r="D100" s="8" t="s">
        <v>17</v>
      </c>
      <c r="E100" s="10">
        <v>45887</v>
      </c>
      <c r="F100" s="11">
        <v>0.46527777777777779</v>
      </c>
      <c r="G100" s="17"/>
      <c r="H100" s="18">
        <v>24200</v>
      </c>
      <c r="I100" s="14"/>
      <c r="J100" s="19">
        <v>0</v>
      </c>
      <c r="K100" s="16">
        <v>0</v>
      </c>
      <c r="L100" s="16">
        <v>0</v>
      </c>
      <c r="M100" s="16">
        <v>0</v>
      </c>
      <c r="N100" s="16">
        <f t="shared" si="8"/>
        <v>0</v>
      </c>
    </row>
    <row r="101" spans="1:14" ht="65.25" customHeight="1" x14ac:dyDescent="0.3">
      <c r="A101" s="8" t="s">
        <v>36</v>
      </c>
      <c r="B101" s="9" t="s">
        <v>37</v>
      </c>
      <c r="C101" s="8" t="s">
        <v>38</v>
      </c>
      <c r="D101" s="8" t="s">
        <v>17</v>
      </c>
      <c r="E101" s="10">
        <v>45817</v>
      </c>
      <c r="F101" s="11">
        <v>0.43888888888888888</v>
      </c>
      <c r="G101" s="12">
        <v>1223</v>
      </c>
      <c r="H101" s="18"/>
      <c r="I101" s="45">
        <v>44.065161052298706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</row>
    <row r="102" spans="1:14" ht="65.25" customHeight="1" x14ac:dyDescent="0.3">
      <c r="A102" s="8" t="s">
        <v>36</v>
      </c>
      <c r="B102" s="9" t="s">
        <v>37</v>
      </c>
      <c r="C102" s="8" t="s">
        <v>38</v>
      </c>
      <c r="D102" s="8" t="s">
        <v>17</v>
      </c>
      <c r="E102" s="10">
        <v>45824</v>
      </c>
      <c r="F102" s="11">
        <v>0.44583333333333336</v>
      </c>
      <c r="G102" s="12">
        <v>20</v>
      </c>
      <c r="H102" s="18"/>
      <c r="I102" s="14"/>
      <c r="J102" s="16">
        <v>0.03</v>
      </c>
      <c r="K102" s="16">
        <v>0.12</v>
      </c>
      <c r="L102" s="16">
        <v>0.01</v>
      </c>
      <c r="M102" s="16">
        <v>0</v>
      </c>
      <c r="N102" s="16">
        <v>0.16</v>
      </c>
    </row>
    <row r="103" spans="1:14" ht="65.25" customHeight="1" x14ac:dyDescent="0.3">
      <c r="A103" s="8" t="s">
        <v>36</v>
      </c>
      <c r="B103" s="20" t="s">
        <v>37</v>
      </c>
      <c r="C103" s="21" t="s">
        <v>38</v>
      </c>
      <c r="D103" s="21" t="s">
        <v>17</v>
      </c>
      <c r="E103" s="10">
        <v>45831</v>
      </c>
      <c r="F103" s="11">
        <v>0.45347222222222222</v>
      </c>
      <c r="G103" s="12">
        <v>146</v>
      </c>
      <c r="H103" s="18"/>
      <c r="I103" s="14"/>
      <c r="J103" s="15">
        <v>0.08</v>
      </c>
      <c r="K103" s="15">
        <v>0</v>
      </c>
      <c r="L103" s="15">
        <v>0</v>
      </c>
      <c r="M103" s="15">
        <v>1.1200000000000001</v>
      </c>
      <c r="N103" s="15">
        <v>1.2000000000000002</v>
      </c>
    </row>
    <row r="104" spans="1:14" ht="65.25" customHeight="1" x14ac:dyDescent="0.3">
      <c r="A104" s="8" t="s">
        <v>36</v>
      </c>
      <c r="B104" s="20" t="s">
        <v>37</v>
      </c>
      <c r="C104" s="21" t="s">
        <v>38</v>
      </c>
      <c r="D104" s="21" t="s">
        <v>17</v>
      </c>
      <c r="E104" s="10">
        <v>45838</v>
      </c>
      <c r="F104" s="11">
        <v>0.43611111111111112</v>
      </c>
      <c r="G104" s="12">
        <v>10</v>
      </c>
      <c r="H104" s="18"/>
      <c r="I104" s="14"/>
      <c r="J104" s="16">
        <v>0</v>
      </c>
      <c r="K104" s="16">
        <v>0</v>
      </c>
      <c r="L104" s="16">
        <v>0.06</v>
      </c>
      <c r="M104" s="16">
        <v>0.08</v>
      </c>
      <c r="N104" s="16">
        <v>0.14000000000000001</v>
      </c>
    </row>
    <row r="105" spans="1:14" ht="65.25" customHeight="1" x14ac:dyDescent="0.3">
      <c r="A105" s="8" t="s">
        <v>36</v>
      </c>
      <c r="B105" s="20" t="s">
        <v>37</v>
      </c>
      <c r="C105" s="21" t="s">
        <v>38</v>
      </c>
      <c r="D105" s="21" t="s">
        <v>17</v>
      </c>
      <c r="E105" s="10">
        <v>45845</v>
      </c>
      <c r="F105" s="11">
        <v>0.44930555555555557</v>
      </c>
      <c r="G105" s="12">
        <v>185</v>
      </c>
      <c r="H105" s="18"/>
      <c r="I105" s="14"/>
      <c r="J105" s="19">
        <v>0</v>
      </c>
      <c r="K105" s="19">
        <v>0</v>
      </c>
      <c r="L105" s="19">
        <v>0</v>
      </c>
      <c r="M105" s="19">
        <v>0.01</v>
      </c>
      <c r="N105" s="19">
        <f t="shared" ref="N105:N111" si="9">SUM(J105:M105)</f>
        <v>0.01</v>
      </c>
    </row>
    <row r="106" spans="1:14" ht="65.25" customHeight="1" x14ac:dyDescent="0.3">
      <c r="A106" s="8" t="s">
        <v>36</v>
      </c>
      <c r="B106" s="20" t="s">
        <v>37</v>
      </c>
      <c r="C106" s="21" t="s">
        <v>38</v>
      </c>
      <c r="D106" s="21" t="s">
        <v>17</v>
      </c>
      <c r="E106" s="10">
        <v>45852</v>
      </c>
      <c r="F106" s="11">
        <v>0.4465277777777778</v>
      </c>
      <c r="G106" s="17">
        <v>5</v>
      </c>
      <c r="H106" s="18"/>
      <c r="I106" s="14"/>
      <c r="J106" s="15">
        <v>1.66</v>
      </c>
      <c r="K106" s="15">
        <v>0</v>
      </c>
      <c r="L106" s="15">
        <v>0</v>
      </c>
      <c r="M106" s="15">
        <v>0</v>
      </c>
      <c r="N106" s="15">
        <f t="shared" si="9"/>
        <v>1.66</v>
      </c>
    </row>
    <row r="107" spans="1:14" ht="65.25" customHeight="1" x14ac:dyDescent="0.3">
      <c r="A107" s="8" t="s">
        <v>36</v>
      </c>
      <c r="B107" s="20" t="s">
        <v>37</v>
      </c>
      <c r="C107" s="21" t="s">
        <v>38</v>
      </c>
      <c r="D107" s="21" t="s">
        <v>17</v>
      </c>
      <c r="E107" s="10">
        <v>45859</v>
      </c>
      <c r="F107" s="23">
        <v>0.44861111111111113</v>
      </c>
      <c r="G107" s="12">
        <v>73</v>
      </c>
      <c r="H107" s="18"/>
      <c r="I107" s="14"/>
      <c r="J107" s="16">
        <v>0</v>
      </c>
      <c r="K107" s="16">
        <v>0</v>
      </c>
      <c r="L107" s="16">
        <v>0</v>
      </c>
      <c r="M107" s="16">
        <v>0</v>
      </c>
      <c r="N107" s="16">
        <f t="shared" si="9"/>
        <v>0</v>
      </c>
    </row>
    <row r="108" spans="1:14" ht="65.25" customHeight="1" x14ac:dyDescent="0.3">
      <c r="A108" s="8" t="s">
        <v>36</v>
      </c>
      <c r="B108" s="9" t="s">
        <v>37</v>
      </c>
      <c r="C108" s="8" t="s">
        <v>38</v>
      </c>
      <c r="D108" s="8" t="s">
        <v>17</v>
      </c>
      <c r="E108" s="10">
        <v>45866</v>
      </c>
      <c r="F108" s="11">
        <v>0.43333333333333335</v>
      </c>
      <c r="G108" s="12">
        <v>97</v>
      </c>
      <c r="H108" s="13"/>
      <c r="I108" s="14"/>
      <c r="J108" s="19">
        <v>0</v>
      </c>
      <c r="K108" s="19">
        <v>0.01</v>
      </c>
      <c r="L108" s="19">
        <v>0.02</v>
      </c>
      <c r="M108" s="19">
        <v>0</v>
      </c>
      <c r="N108" s="19">
        <f t="shared" si="9"/>
        <v>0.03</v>
      </c>
    </row>
    <row r="109" spans="1:14" ht="65.25" customHeight="1" x14ac:dyDescent="0.3">
      <c r="A109" s="8" t="s">
        <v>36</v>
      </c>
      <c r="B109" s="9" t="s">
        <v>37</v>
      </c>
      <c r="C109" s="8" t="s">
        <v>38</v>
      </c>
      <c r="D109" s="8" t="s">
        <v>17</v>
      </c>
      <c r="E109" s="10">
        <v>45873</v>
      </c>
      <c r="F109" s="11">
        <v>0.45208333333333334</v>
      </c>
      <c r="G109" s="12">
        <v>52</v>
      </c>
      <c r="H109" s="13"/>
      <c r="I109" s="14"/>
      <c r="J109" s="16">
        <v>0</v>
      </c>
      <c r="K109" s="16">
        <v>0</v>
      </c>
      <c r="L109" s="16">
        <v>0</v>
      </c>
      <c r="M109" s="16">
        <v>0.02</v>
      </c>
      <c r="N109" s="16">
        <f t="shared" si="9"/>
        <v>0.02</v>
      </c>
    </row>
    <row r="110" spans="1:14" ht="65.25" customHeight="1" x14ac:dyDescent="0.3">
      <c r="A110" s="8" t="s">
        <v>36</v>
      </c>
      <c r="B110" s="9" t="s">
        <v>37</v>
      </c>
      <c r="C110" s="8" t="s">
        <v>38</v>
      </c>
      <c r="D110" s="8" t="s">
        <v>17</v>
      </c>
      <c r="E110" s="10">
        <v>45880</v>
      </c>
      <c r="F110" s="11">
        <v>0.43472222222222223</v>
      </c>
      <c r="G110" s="12">
        <v>10</v>
      </c>
      <c r="H110" s="13"/>
      <c r="I110" s="14"/>
      <c r="J110" s="19">
        <v>0</v>
      </c>
      <c r="K110" s="16">
        <v>0</v>
      </c>
      <c r="L110" s="16">
        <v>0</v>
      </c>
      <c r="M110" s="16">
        <v>0</v>
      </c>
      <c r="N110" s="16">
        <f t="shared" si="9"/>
        <v>0</v>
      </c>
    </row>
    <row r="111" spans="1:14" ht="65.25" customHeight="1" x14ac:dyDescent="0.3">
      <c r="A111" s="8" t="s">
        <v>36</v>
      </c>
      <c r="B111" s="9" t="s">
        <v>37</v>
      </c>
      <c r="C111" s="8" t="s">
        <v>38</v>
      </c>
      <c r="D111" s="8" t="s">
        <v>17</v>
      </c>
      <c r="E111" s="10">
        <v>45887</v>
      </c>
      <c r="F111" s="11">
        <v>0.42291666666666666</v>
      </c>
      <c r="G111" s="12">
        <v>10</v>
      </c>
      <c r="H111" s="13"/>
      <c r="I111" s="14"/>
      <c r="J111" s="19">
        <v>0</v>
      </c>
      <c r="K111" s="16">
        <v>0</v>
      </c>
      <c r="L111" s="16">
        <v>0</v>
      </c>
      <c r="M111" s="16">
        <v>0</v>
      </c>
      <c r="N111" s="16">
        <f t="shared" si="9"/>
        <v>0</v>
      </c>
    </row>
    <row r="112" spans="1:14" ht="65.25" customHeight="1" x14ac:dyDescent="0.3">
      <c r="A112" s="28"/>
      <c r="B112" s="29"/>
      <c r="C112" s="28"/>
      <c r="D112" s="28"/>
      <c r="E112" s="30"/>
      <c r="F112" s="31"/>
      <c r="H112" s="33"/>
      <c r="I112" s="34"/>
      <c r="J112" s="35"/>
      <c r="K112" s="35"/>
      <c r="L112" s="35"/>
      <c r="M112" s="35"/>
      <c r="N112" s="35"/>
    </row>
    <row r="113" spans="1:14" ht="65.25" customHeight="1" x14ac:dyDescent="0.3">
      <c r="A113" s="28"/>
      <c r="B113" s="29"/>
      <c r="C113" s="28"/>
      <c r="D113" s="28"/>
      <c r="E113" s="30"/>
      <c r="F113" s="31"/>
      <c r="H113" s="36"/>
      <c r="I113" s="34"/>
      <c r="J113" s="35"/>
      <c r="K113" s="35"/>
      <c r="L113" s="35"/>
      <c r="M113" s="35"/>
      <c r="N113" s="35"/>
    </row>
    <row r="114" spans="1:14" ht="65.25" customHeight="1" x14ac:dyDescent="0.3">
      <c r="A114" s="28"/>
      <c r="B114" s="29"/>
      <c r="C114" s="28"/>
      <c r="D114" s="28"/>
      <c r="E114" s="30"/>
      <c r="F114" s="31"/>
      <c r="H114" s="36"/>
      <c r="I114" s="34"/>
      <c r="J114" s="35"/>
      <c r="K114" s="35"/>
      <c r="L114" s="35"/>
      <c r="M114" s="35"/>
      <c r="N114" s="35"/>
    </row>
    <row r="115" spans="1:14" ht="65.25" customHeight="1" x14ac:dyDescent="0.3">
      <c r="A115" s="28"/>
      <c r="B115" s="37"/>
      <c r="C115" s="33"/>
      <c r="D115" s="33"/>
      <c r="E115" s="30"/>
      <c r="F115" s="31"/>
      <c r="I115" s="34"/>
      <c r="J115" s="35"/>
      <c r="K115" s="35"/>
      <c r="L115" s="35"/>
      <c r="M115" s="35"/>
      <c r="N115" s="35"/>
    </row>
    <row r="116" spans="1:14" ht="65.25" customHeight="1" x14ac:dyDescent="0.3">
      <c r="A116" s="28"/>
      <c r="B116" s="37"/>
      <c r="C116" s="33"/>
      <c r="D116" s="33"/>
      <c r="E116" s="30"/>
      <c r="F116" s="31"/>
      <c r="I116" s="34"/>
      <c r="J116" s="38"/>
      <c r="K116" s="38"/>
      <c r="L116" s="38"/>
      <c r="M116" s="35"/>
      <c r="N116" s="38"/>
    </row>
    <row r="117" spans="1:14" ht="65.25" customHeight="1" x14ac:dyDescent="0.3">
      <c r="A117" s="28"/>
      <c r="B117" s="37"/>
      <c r="C117" s="33"/>
      <c r="D117" s="33"/>
      <c r="E117" s="30"/>
      <c r="F117" s="31"/>
      <c r="H117" s="39"/>
      <c r="I117" s="34"/>
      <c r="J117" s="38"/>
      <c r="K117" s="38"/>
      <c r="L117" s="38"/>
      <c r="M117" s="38"/>
      <c r="N117" s="38"/>
    </row>
    <row r="118" spans="1:14" s="25" customFormat="1" ht="65.25" customHeight="1" x14ac:dyDescent="0.3">
      <c r="A118" s="28"/>
      <c r="B118" s="37"/>
      <c r="C118" s="33"/>
      <c r="D118" s="33"/>
      <c r="E118" s="30"/>
      <c r="F118" s="31"/>
      <c r="G118" s="32"/>
      <c r="H118" s="32"/>
      <c r="I118" s="34"/>
      <c r="J118" s="35"/>
      <c r="K118" s="35"/>
      <c r="L118" s="35"/>
      <c r="M118" s="35"/>
      <c r="N118" s="35"/>
    </row>
    <row r="119" spans="1:14" s="25" customFormat="1" ht="65.25" customHeight="1" x14ac:dyDescent="0.3">
      <c r="A119" s="28"/>
      <c r="B119" s="37"/>
      <c r="C119" s="33"/>
      <c r="D119" s="33"/>
      <c r="E119" s="30"/>
      <c r="F119" s="40"/>
      <c r="G119" s="32"/>
      <c r="H119" s="39"/>
      <c r="I119" s="34"/>
      <c r="J119" s="38"/>
      <c r="K119" s="38"/>
      <c r="L119" s="38"/>
      <c r="M119" s="38"/>
      <c r="N119" s="38"/>
    </row>
    <row r="120" spans="1:14" s="25" customFormat="1" ht="65.25" customHeight="1" x14ac:dyDescent="0.3">
      <c r="A120" s="28"/>
      <c r="B120" s="37"/>
      <c r="C120" s="33"/>
      <c r="D120" s="28"/>
      <c r="E120" s="30"/>
      <c r="F120" s="31"/>
      <c r="G120" s="33"/>
      <c r="H120" s="39"/>
      <c r="I120" s="34"/>
      <c r="J120" s="38"/>
      <c r="K120" s="38"/>
      <c r="L120" s="38"/>
      <c r="M120" s="38"/>
      <c r="N120" s="38"/>
    </row>
    <row r="121" spans="1:14" s="25" customFormat="1" ht="65.25" customHeight="1" x14ac:dyDescent="0.3">
      <c r="A121" s="28"/>
      <c r="B121" s="37"/>
      <c r="C121" s="33"/>
      <c r="D121" s="28"/>
      <c r="E121" s="30"/>
      <c r="F121" s="31"/>
      <c r="G121" s="32"/>
      <c r="H121" s="41"/>
      <c r="I121" s="34"/>
      <c r="J121" s="38"/>
      <c r="K121" s="35"/>
      <c r="L121" s="35"/>
      <c r="M121" s="35"/>
      <c r="N121" s="35"/>
    </row>
    <row r="122" spans="1:14" s="25" customFormat="1" ht="65.25" customHeight="1" x14ac:dyDescent="0.3">
      <c r="A122" s="28"/>
      <c r="B122" s="37"/>
      <c r="C122" s="33"/>
      <c r="D122" s="28"/>
      <c r="E122" s="30"/>
      <c r="F122" s="31"/>
      <c r="G122" s="33"/>
      <c r="H122" s="39"/>
      <c r="I122" s="34"/>
      <c r="J122" s="35"/>
      <c r="K122" s="35"/>
      <c r="L122" s="35"/>
      <c r="M122" s="35"/>
      <c r="N122" s="35"/>
    </row>
    <row r="123" spans="1:14" s="25" customFormat="1" ht="65.25" customHeight="1" x14ac:dyDescent="0.3">
      <c r="A123" s="28"/>
      <c r="B123" s="37"/>
      <c r="C123" s="33"/>
      <c r="D123" s="28"/>
      <c r="E123" s="30"/>
      <c r="F123" s="31"/>
      <c r="G123" s="32"/>
      <c r="H123" s="41"/>
      <c r="I123" s="34"/>
      <c r="J123" s="35"/>
      <c r="K123" s="35"/>
      <c r="L123" s="35"/>
      <c r="M123" s="35"/>
      <c r="N123" s="35"/>
    </row>
    <row r="124" spans="1:14" s="25" customFormat="1" ht="65.25" customHeight="1" x14ac:dyDescent="0.3">
      <c r="A124" s="28"/>
      <c r="B124" s="37"/>
      <c r="C124" s="33"/>
      <c r="D124" s="28"/>
      <c r="E124" s="30"/>
      <c r="F124" s="31"/>
      <c r="G124" s="32"/>
      <c r="H124" s="41"/>
      <c r="I124" s="34"/>
      <c r="J124" s="35"/>
      <c r="K124" s="35"/>
      <c r="L124" s="35"/>
      <c r="M124" s="35"/>
      <c r="N124" s="35"/>
    </row>
    <row r="125" spans="1:14" s="25" customFormat="1" ht="65.25" customHeight="1" x14ac:dyDescent="0.3">
      <c r="A125" s="28"/>
      <c r="B125" s="37"/>
      <c r="C125" s="33"/>
      <c r="D125" s="28"/>
      <c r="E125" s="30"/>
      <c r="F125" s="31"/>
      <c r="G125" s="32"/>
      <c r="H125" s="39"/>
      <c r="I125" s="34"/>
      <c r="J125" s="35"/>
      <c r="K125" s="35"/>
      <c r="L125" s="35"/>
      <c r="M125" s="35"/>
      <c r="N125" s="35"/>
    </row>
    <row r="126" spans="1:14" s="25" customFormat="1" ht="65.25" customHeight="1" x14ac:dyDescent="0.3">
      <c r="A126" s="28"/>
      <c r="B126" s="37"/>
      <c r="C126" s="33"/>
      <c r="D126" s="28"/>
      <c r="E126" s="30"/>
      <c r="F126" s="31"/>
      <c r="G126" s="32"/>
      <c r="H126" s="39"/>
      <c r="I126" s="34"/>
      <c r="J126" s="35"/>
      <c r="K126" s="35"/>
      <c r="L126" s="35"/>
      <c r="M126" s="35"/>
      <c r="N126" s="35"/>
    </row>
    <row r="127" spans="1:14" s="25" customFormat="1" ht="65.25" customHeight="1" x14ac:dyDescent="0.3">
      <c r="A127" s="28"/>
      <c r="B127" s="37"/>
      <c r="C127" s="33"/>
      <c r="D127" s="33"/>
      <c r="E127" s="30"/>
      <c r="F127" s="31"/>
      <c r="G127" s="32"/>
      <c r="H127" s="39"/>
      <c r="I127" s="34"/>
      <c r="J127" s="35"/>
      <c r="K127" s="35"/>
      <c r="L127" s="35"/>
      <c r="M127" s="35"/>
      <c r="N127" s="35"/>
    </row>
    <row r="128" spans="1:14" s="25" customFormat="1" ht="65.25" customHeight="1" x14ac:dyDescent="0.3">
      <c r="A128" s="28"/>
      <c r="B128" s="37"/>
      <c r="C128" s="33"/>
      <c r="D128" s="33"/>
      <c r="E128" s="30"/>
      <c r="F128" s="31"/>
      <c r="G128" s="32"/>
      <c r="H128" s="39"/>
      <c r="I128" s="34"/>
      <c r="J128" s="38"/>
      <c r="K128" s="38"/>
      <c r="L128" s="42"/>
      <c r="M128" s="35"/>
      <c r="N128" s="38"/>
    </row>
    <row r="129" spans="1:14" s="25" customFormat="1" ht="65.25" customHeight="1" x14ac:dyDescent="0.3">
      <c r="A129" s="28"/>
      <c r="B129" s="37"/>
      <c r="C129" s="33"/>
      <c r="D129" s="33"/>
      <c r="E129" s="30"/>
      <c r="F129" s="31"/>
      <c r="G129" s="32"/>
      <c r="H129" s="39"/>
      <c r="I129" s="34"/>
      <c r="J129" s="38"/>
      <c r="K129" s="38"/>
      <c r="L129" s="38"/>
      <c r="M129" s="38"/>
      <c r="N129" s="38"/>
    </row>
    <row r="130" spans="1:14" s="25" customFormat="1" ht="65.25" customHeight="1" x14ac:dyDescent="0.3">
      <c r="A130" s="28"/>
      <c r="B130" s="37"/>
      <c r="C130" s="33"/>
      <c r="D130" s="33"/>
      <c r="E130" s="30"/>
      <c r="F130" s="31"/>
      <c r="G130" s="32"/>
      <c r="H130" s="39"/>
      <c r="I130" s="34"/>
      <c r="J130" s="35"/>
      <c r="K130" s="35"/>
      <c r="L130" s="35"/>
      <c r="M130" s="35"/>
      <c r="N130" s="35"/>
    </row>
    <row r="131" spans="1:14" s="25" customFormat="1" ht="65.25" customHeight="1" x14ac:dyDescent="0.3">
      <c r="A131" s="28"/>
      <c r="B131" s="37"/>
      <c r="C131" s="33"/>
      <c r="D131" s="33"/>
      <c r="E131" s="30"/>
      <c r="F131" s="40"/>
      <c r="G131" s="32"/>
      <c r="H131" s="39"/>
      <c r="I131" s="34"/>
      <c r="J131" s="38"/>
      <c r="K131" s="38"/>
      <c r="L131" s="38"/>
      <c r="M131" s="38"/>
      <c r="N131" s="38"/>
    </row>
    <row r="132" spans="1:14" s="25" customFormat="1" ht="65.25" customHeight="1" x14ac:dyDescent="0.3">
      <c r="A132" s="28"/>
      <c r="B132" s="29"/>
      <c r="C132" s="28"/>
      <c r="D132" s="28"/>
      <c r="E132" s="30"/>
      <c r="F132" s="31"/>
      <c r="G132" s="36"/>
      <c r="H132" s="33"/>
      <c r="I132" s="34"/>
      <c r="J132" s="38"/>
      <c r="K132" s="38"/>
      <c r="L132" s="38"/>
      <c r="M132" s="38"/>
      <c r="N132" s="38"/>
    </row>
    <row r="133" spans="1:14" s="25" customFormat="1" ht="65.25" customHeight="1" x14ac:dyDescent="0.3">
      <c r="A133" s="28"/>
      <c r="B133" s="29"/>
      <c r="C133" s="28"/>
      <c r="D133" s="28"/>
      <c r="E133" s="30"/>
      <c r="F133" s="31"/>
      <c r="G133" s="32"/>
      <c r="H133" s="33"/>
      <c r="I133" s="34"/>
      <c r="J133" s="38"/>
      <c r="K133" s="35"/>
      <c r="L133" s="35"/>
      <c r="M133" s="35"/>
      <c r="N133" s="35"/>
    </row>
    <row r="134" spans="1:14" s="25" customFormat="1" ht="65.25" customHeight="1" x14ac:dyDescent="0.3">
      <c r="A134" s="28"/>
      <c r="B134" s="29"/>
      <c r="C134" s="28"/>
      <c r="D134" s="28"/>
      <c r="E134" s="30"/>
      <c r="F134" s="31"/>
      <c r="G134" s="33"/>
      <c r="H134" s="32"/>
      <c r="I134" s="34"/>
      <c r="J134" s="35"/>
      <c r="K134" s="35"/>
      <c r="L134" s="35"/>
      <c r="M134" s="35"/>
      <c r="N134" s="35"/>
    </row>
    <row r="135" spans="1:14" s="25" customFormat="1" ht="65.25" customHeight="1" x14ac:dyDescent="0.3">
      <c r="A135" s="28"/>
      <c r="B135" s="29"/>
      <c r="C135" s="28"/>
      <c r="D135" s="28"/>
      <c r="E135" s="30"/>
      <c r="F135" s="31"/>
      <c r="G135" s="39"/>
      <c r="H135" s="33"/>
      <c r="I135" s="34"/>
      <c r="J135" s="35"/>
      <c r="K135" s="35"/>
      <c r="L135" s="35"/>
      <c r="M135" s="35"/>
      <c r="N135" s="35"/>
    </row>
    <row r="136" spans="1:14" s="25" customFormat="1" ht="65.25" customHeight="1" x14ac:dyDescent="0.3">
      <c r="A136" s="28"/>
      <c r="B136" s="29"/>
      <c r="C136" s="28"/>
      <c r="D136" s="28"/>
      <c r="E136" s="30"/>
      <c r="F136" s="31"/>
      <c r="G136" s="39"/>
      <c r="H136" s="33"/>
      <c r="I136" s="34"/>
      <c r="J136" s="35"/>
      <c r="K136" s="35"/>
      <c r="L136" s="35"/>
      <c r="M136" s="35"/>
      <c r="N136" s="35"/>
    </row>
    <row r="137" spans="1:14" s="25" customFormat="1" ht="65.25" customHeight="1" x14ac:dyDescent="0.3">
      <c r="A137" s="28"/>
      <c r="B137" s="29"/>
      <c r="C137" s="28"/>
      <c r="D137" s="28"/>
      <c r="E137" s="30"/>
      <c r="F137" s="31"/>
      <c r="G137" s="39"/>
      <c r="H137" s="33"/>
      <c r="I137" s="34"/>
      <c r="J137" s="35"/>
      <c r="K137" s="35"/>
      <c r="L137" s="35"/>
      <c r="M137" s="35"/>
      <c r="N137" s="35"/>
    </row>
    <row r="138" spans="1:14" s="25" customFormat="1" ht="65.25" customHeight="1" x14ac:dyDescent="0.3">
      <c r="A138" s="28"/>
      <c r="B138" s="29"/>
      <c r="C138" s="28"/>
      <c r="D138" s="28"/>
      <c r="E138" s="30"/>
      <c r="F138" s="31"/>
      <c r="G138" s="32"/>
      <c r="H138" s="32"/>
      <c r="I138" s="34"/>
      <c r="J138" s="35"/>
      <c r="K138" s="35"/>
      <c r="L138" s="35"/>
      <c r="M138" s="35"/>
      <c r="N138" s="35"/>
    </row>
    <row r="139" spans="1:14" s="25" customFormat="1" ht="65.25" customHeight="1" x14ac:dyDescent="0.3">
      <c r="A139" s="28"/>
      <c r="B139" s="37"/>
      <c r="C139" s="29"/>
      <c r="D139" s="33"/>
      <c r="E139" s="30"/>
      <c r="F139" s="31"/>
      <c r="G139" s="39"/>
      <c r="H139" s="32"/>
      <c r="I139" s="34"/>
      <c r="J139" s="35"/>
      <c r="K139" s="35"/>
      <c r="L139" s="35"/>
      <c r="M139" s="35"/>
      <c r="N139" s="35"/>
    </row>
    <row r="140" spans="1:14" s="25" customFormat="1" ht="65.25" customHeight="1" x14ac:dyDescent="0.3">
      <c r="A140" s="28"/>
      <c r="B140" s="37"/>
      <c r="C140" s="29"/>
      <c r="D140" s="33"/>
      <c r="E140" s="30"/>
      <c r="F140" s="31"/>
      <c r="G140" s="32"/>
      <c r="H140" s="32"/>
      <c r="I140" s="34"/>
      <c r="J140" s="35"/>
      <c r="K140" s="35"/>
      <c r="L140" s="35"/>
      <c r="M140" s="35"/>
      <c r="N140" s="35"/>
    </row>
    <row r="141" spans="1:14" s="25" customFormat="1" ht="65.25" customHeight="1" x14ac:dyDescent="0.3">
      <c r="A141" s="28"/>
      <c r="B141" s="37"/>
      <c r="C141" s="29"/>
      <c r="D141" s="33"/>
      <c r="E141" s="30"/>
      <c r="F141" s="31"/>
      <c r="G141" s="32"/>
      <c r="H141" s="32"/>
      <c r="I141" s="34"/>
      <c r="J141" s="38"/>
      <c r="K141" s="38"/>
      <c r="L141" s="38"/>
      <c r="M141" s="38"/>
      <c r="N141" s="38"/>
    </row>
    <row r="142" spans="1:14" s="25" customFormat="1" ht="65.25" customHeight="1" x14ac:dyDescent="0.3">
      <c r="A142" s="28"/>
      <c r="B142" s="37"/>
      <c r="C142" s="29"/>
      <c r="D142" s="33"/>
      <c r="E142" s="30"/>
      <c r="F142" s="31"/>
      <c r="G142" s="32"/>
      <c r="H142" s="32"/>
      <c r="I142" s="34"/>
      <c r="J142" s="38"/>
      <c r="K142" s="38"/>
      <c r="L142" s="38"/>
      <c r="M142" s="38"/>
      <c r="N142" s="38"/>
    </row>
    <row r="143" spans="1:14" s="25" customFormat="1" ht="65.25" customHeight="1" x14ac:dyDescent="0.3">
      <c r="A143" s="28"/>
      <c r="B143" s="37"/>
      <c r="C143" s="29"/>
      <c r="D143" s="33"/>
      <c r="E143" s="30"/>
      <c r="F143" s="40"/>
      <c r="G143" s="32"/>
      <c r="H143" s="32"/>
      <c r="I143" s="34"/>
      <c r="J143" s="38"/>
      <c r="K143" s="38"/>
      <c r="L143" s="38"/>
      <c r="M143" s="38"/>
      <c r="N143" s="38"/>
    </row>
  </sheetData>
  <conditionalFormatting sqref="G2:G1048576">
    <cfRule type="cellIs" dxfId="1" priority="2" operator="greaterThan">
      <formula>104</formula>
    </cfRule>
  </conditionalFormatting>
  <conditionalFormatting sqref="H2:H1048576">
    <cfRule type="cellIs" dxfId="0" priority="1" operator="greaterThan">
      <formula>235</formula>
    </cfRule>
  </conditionalFormatting>
  <pageMargins left="0.25" right="0.25" top="0.75" bottom="0.75" header="0.3" footer="0.3"/>
  <pageSetup scale="45" fitToHeight="0" orientation="landscape" r:id="rId1"/>
  <headerFooter>
    <oddHeader xml:space="preserve">&amp;L B: Beach                          E: Embayment
 R: River                            S: Shoreline&amp;C&amp;"-,Bold"&amp;18Save the Sound Water Quality Data© 2025&amp;11
</oddHeader>
    <oddFooter>&amp;L&amp;9Blue= wet weather sample, cumul precip &gt;1/2" within 3 days prior to sampling
Red= bacteria count exceeds criteria&amp;C&amp;P&amp;R&amp;9Single Sample Max: Entero ≤104 Marine water, E coli  ≤235 Freshwater 
GM Average: Entero ≤35 Marine water, E coli ≤126 Freshwater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Queens Nassau</vt:lpstr>
      <vt:lpstr>'2025 Queens Nassau'!Print_Area</vt:lpstr>
      <vt:lpstr>'2025 Queens Nassau'!Print_Titles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Colon</dc:creator>
  <cp:lastModifiedBy>Elena Colon</cp:lastModifiedBy>
  <cp:lastPrinted>2025-11-05T18:15:08Z</cp:lastPrinted>
  <dcterms:created xsi:type="dcterms:W3CDTF">2025-11-05T17:17:32Z</dcterms:created>
  <dcterms:modified xsi:type="dcterms:W3CDTF">2025-11-07T15:04:49Z</dcterms:modified>
</cp:coreProperties>
</file>